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910"/>
  </bookViews>
  <sheets>
    <sheet name="EDUCACION" sheetId="1" r:id="rId1"/>
  </sheets>
  <definedNames>
    <definedName name="_xlnm.Print_Titles" localSheetId="0">EDUCACION!$1:$12</definedName>
  </definedNames>
  <calcPr calcId="162913"/>
  <fileRecoveryPr autoRecover="0"/>
</workbook>
</file>

<file path=xl/calcChain.xml><?xml version="1.0" encoding="utf-8"?>
<calcChain xmlns="http://schemas.openxmlformats.org/spreadsheetml/2006/main">
  <c r="E9" i="1" l="1"/>
  <c r="N171" i="1" l="1"/>
  <c r="N170" i="1"/>
  <c r="N169" i="1"/>
  <c r="N168" i="1"/>
  <c r="N134" i="1"/>
  <c r="N135" i="1" s="1"/>
  <c r="N126" i="1"/>
  <c r="N127" i="1" s="1"/>
  <c r="N100" i="1"/>
  <c r="N101" i="1" s="1"/>
  <c r="N90" i="1"/>
  <c r="N91" i="1" s="1"/>
  <c r="N62" i="1"/>
  <c r="N63" i="1" s="1"/>
  <c r="M44" i="1"/>
  <c r="N38" i="1"/>
  <c r="N39" i="1" s="1"/>
  <c r="N40" i="1" s="1"/>
  <c r="N41" i="1" s="1"/>
  <c r="N42" i="1" s="1"/>
  <c r="N43" i="1" s="1"/>
  <c r="N44" i="1" s="1"/>
  <c r="N21" i="1"/>
  <c r="N22" i="1" s="1"/>
  <c r="N23" i="1" s="1"/>
  <c r="N24" i="1" s="1"/>
  <c r="N25" i="1" s="1"/>
  <c r="N26" i="1" s="1"/>
  <c r="N27" i="1" s="1"/>
</calcChain>
</file>

<file path=xl/sharedStrings.xml><?xml version="1.0" encoding="utf-8"?>
<sst xmlns="http://schemas.openxmlformats.org/spreadsheetml/2006/main" count="219" uniqueCount="62">
  <si>
    <t>ANÁLISIS PROVEEDORES</t>
  </si>
  <si>
    <t>Empresa:</t>
  </si>
  <si>
    <t>Corporación Municipal de Conchalí</t>
  </si>
  <si>
    <t>RUT:</t>
  </si>
  <si>
    <t>70.878.100-2</t>
  </si>
  <si>
    <t>Proveedor:</t>
  </si>
  <si>
    <t>Periodo:</t>
  </si>
  <si>
    <t>01/11/2024 -- 30/11/2024</t>
  </si>
  <si>
    <t>Total general:</t>
  </si>
  <si>
    <t>Fecha emisión:</t>
  </si>
  <si>
    <t>R.U.T.:</t>
  </si>
  <si>
    <t>Comprobante Contable</t>
  </si>
  <si>
    <t>Datos Documento</t>
  </si>
  <si>
    <t>Tipo</t>
  </si>
  <si>
    <t>Fecha</t>
  </si>
  <si>
    <t>Número</t>
  </si>
  <si>
    <t xml:space="preserve">Fecha </t>
  </si>
  <si>
    <t xml:space="preserve">Tipo </t>
  </si>
  <si>
    <t xml:space="preserve">Número </t>
  </si>
  <si>
    <t>Documento Asociado</t>
  </si>
  <si>
    <t>Debe</t>
  </si>
  <si>
    <t>Haber</t>
  </si>
  <si>
    <t>Saldo</t>
  </si>
  <si>
    <t>Traspaso</t>
  </si>
  <si>
    <t>Factura</t>
  </si>
  <si>
    <t>COMERCIALIZADORA JMC LTDA</t>
  </si>
  <si>
    <t>76.426.373-1</t>
  </si>
  <si>
    <t>7113</t>
  </si>
  <si>
    <t>7108</t>
  </si>
  <si>
    <t>7111</t>
  </si>
  <si>
    <t>7110</t>
  </si>
  <si>
    <t>7109</t>
  </si>
  <si>
    <t>7112</t>
  </si>
  <si>
    <t>IMPORTADORA HEVIA SPA</t>
  </si>
  <si>
    <t>76.872.717-1</t>
  </si>
  <si>
    <t>5738</t>
  </si>
  <si>
    <t>5552</t>
  </si>
  <si>
    <t>5739</t>
  </si>
  <si>
    <t>5462</t>
  </si>
  <si>
    <t>5466</t>
  </si>
  <si>
    <t>5467</t>
  </si>
  <si>
    <t>IMPORTADORA Y COMERCIALIZADORA RE-MED LTDA.</t>
  </si>
  <si>
    <t>76.628.610-0</t>
  </si>
  <si>
    <t>127798</t>
  </si>
  <si>
    <t>INMOBILIARIA &amp; INVERSIONES CONSTRUCAPITAL SPA</t>
  </si>
  <si>
    <t>76.600.766-K</t>
  </si>
  <si>
    <t>79</t>
  </si>
  <si>
    <t>INVERSIONES DEL SUR MAULE LTDA.</t>
  </si>
  <si>
    <t>76.487.171-5</t>
  </si>
  <si>
    <t>2533</t>
  </si>
  <si>
    <t>INVERSIONES LINARES NAVA LIMITADA</t>
  </si>
  <si>
    <t>77.350.345-1</t>
  </si>
  <si>
    <t>108</t>
  </si>
  <si>
    <t>KNOP LABORATORIOS S.A.</t>
  </si>
  <si>
    <t>89.688.800-5</t>
  </si>
  <si>
    <t>451246</t>
  </si>
  <si>
    <t>SOLO FRESCO S.A.</t>
  </si>
  <si>
    <t>76.102.347-0</t>
  </si>
  <si>
    <t>51107</t>
  </si>
  <si>
    <t>51109</t>
  </si>
  <si>
    <t>50962</t>
  </si>
  <si>
    <t>EDUCACION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</si>
</sst>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C0A]#,##0;\(#,##0\)"/>
    <numFmt numFmtId="165" formatCode="[$-10C0A]dd/mm/yyyy"/>
    <numFmt numFmtId="166" formatCode="[$-10C0A]0;\(0\);&quot;&quot;"/>
    <numFmt numFmtId="167" formatCode="[$-10C0A]#,##0"/>
  </numFmts>
  <fonts count="6" x14ac:knownFonts="1">
    <font>
      <sz val="10"/>
      <name val="Arial"/>
    </font>
    <font>
      <b/>
      <sz val="11"/>
      <color indexed="8"/>
      <name val="Arial"/>
      <charset val="1"/>
    </font>
    <font>
      <b/>
      <sz val="9"/>
      <color indexed="8"/>
      <name val="Arial"/>
      <charset val="1"/>
    </font>
    <font>
      <sz val="10"/>
      <color indexed="8"/>
      <name val="Arial"/>
      <charset val="1"/>
    </font>
    <font>
      <b/>
      <sz val="8"/>
      <color indexed="8"/>
      <name val="Arial"/>
      <charset val="1"/>
    </font>
    <font>
      <sz val="8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165" fontId="5" fillId="0" borderId="9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9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9" xfId="0" applyFont="1" applyBorder="1" applyAlignment="1" applyProtection="1">
      <alignment horizontal="left" vertical="center" wrapText="1" readingOrder="1"/>
      <protection locked="0"/>
    </xf>
    <xf numFmtId="0" fontId="5" fillId="0" borderId="9" xfId="0" applyFont="1" applyBorder="1" applyAlignment="1" applyProtection="1">
      <alignment horizontal="right" vertical="center" wrapText="1" readingOrder="1"/>
      <protection locked="0"/>
    </xf>
    <xf numFmtId="164" fontId="5" fillId="0" borderId="9" xfId="0" applyNumberFormat="1" applyFont="1" applyBorder="1" applyAlignment="1" applyProtection="1">
      <alignment horizontal="right" vertical="center" wrapText="1" readingOrder="1"/>
      <protection locked="0"/>
    </xf>
    <xf numFmtId="167" fontId="5" fillId="0" borderId="6" xfId="0" applyNumberFormat="1" applyFont="1" applyBorder="1" applyAlignment="1" applyProtection="1">
      <alignment horizontal="right" vertical="center" wrapText="1" readingOrder="1"/>
      <protection locked="0"/>
    </xf>
    <xf numFmtId="164" fontId="4" fillId="0" borderId="9" xfId="0" applyNumberFormat="1" applyFont="1" applyBorder="1" applyAlignment="1" applyProtection="1">
      <alignment horizontal="right" vertical="center" wrapText="1" readingOrder="1"/>
      <protection locked="0"/>
    </xf>
    <xf numFmtId="167" fontId="4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/>
    <xf numFmtId="0" fontId="0" fillId="0" borderId="0" xfId="0" applyBorder="1" applyAlignment="1" applyProtection="1">
      <alignment vertical="top" wrapText="1"/>
      <protection locked="0"/>
    </xf>
    <xf numFmtId="0" fontId="0" fillId="0" borderId="0" xfId="0" applyBorder="1"/>
    <xf numFmtId="0" fontId="0" fillId="0" borderId="0" xfId="0"/>
    <xf numFmtId="0" fontId="2" fillId="0" borderId="0" xfId="0" applyFont="1" applyAlignment="1" applyProtection="1">
      <alignment horizontal="left" vertical="center" wrapText="1" readingOrder="1"/>
      <protection locked="0"/>
    </xf>
    <xf numFmtId="0" fontId="0" fillId="0" borderId="0" xfId="0"/>
    <xf numFmtId="0" fontId="3" fillId="0" borderId="0" xfId="0" applyFont="1" applyAlignment="1" applyProtection="1">
      <alignment horizontal="left" vertical="center" wrapText="1" readingOrder="1"/>
      <protection locked="0"/>
    </xf>
    <xf numFmtId="164" fontId="3" fillId="0" borderId="0" xfId="0" applyNumberFormat="1" applyFont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165" fontId="3" fillId="0" borderId="0" xfId="0" applyNumberFormat="1" applyFont="1" applyAlignment="1" applyProtection="1">
      <alignment horizontal="left" vertical="center" wrapText="1" readingOrder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 applyProtection="1">
      <alignment horizontal="center" vertical="center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0" fontId="5" fillId="0" borderId="7" xfId="0" applyFont="1" applyBorder="1" applyAlignment="1" applyProtection="1">
      <alignment horizontal="left" vertical="center" wrapText="1" readingOrder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165" fontId="5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5" fillId="0" borderId="9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5" fillId="0" borderId="0" xfId="0" applyFont="1" applyAlignment="1" applyProtection="1">
      <alignment horizontal="left" vertical="center" wrapText="1" readingOrder="1"/>
      <protection locked="0"/>
    </xf>
    <xf numFmtId="164" fontId="4" fillId="0" borderId="7" xfId="0" applyNumberFormat="1" applyFont="1" applyBorder="1" applyAlignment="1" applyProtection="1">
      <alignment horizontal="right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800100</xdr:colOff>
      <xdr:row>1</xdr:row>
      <xdr:rowOff>371475</xdr:rowOff>
    </xdr:to>
    <xdr:pic>
      <xdr:nvPicPr>
        <xdr:cNvPr id="1024" name="Picture 0" descr="I_215_1_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showGridLines="0" tabSelected="1" workbookViewId="0">
      <pane ySplit="12" topLeftCell="A118" activePane="bottomLeft" state="frozenSplit"/>
      <selection pane="bottomLeft" activeCell="G139" sqref="G139"/>
    </sheetView>
  </sheetViews>
  <sheetFormatPr baseColWidth="10" defaultRowHeight="12.75" x14ac:dyDescent="0.2"/>
  <cols>
    <col min="1" max="1" width="8.7109375" customWidth="1"/>
    <col min="2" max="2" width="0.28515625" hidden="1" customWidth="1"/>
    <col min="3" max="3" width="1" customWidth="1"/>
    <col min="4" max="4" width="2.7109375" customWidth="1"/>
    <col min="5" max="5" width="8.42578125" customWidth="1"/>
    <col min="6" max="6" width="9.140625" customWidth="1"/>
    <col min="7" max="7" width="13.42578125" customWidth="1"/>
    <col min="8" max="8" width="6.5703125" customWidth="1"/>
    <col min="9" max="9" width="8.7109375" customWidth="1"/>
    <col min="10" max="10" width="11.140625" customWidth="1"/>
    <col min="11" max="11" width="4.85546875" customWidth="1"/>
    <col min="12" max="12" width="2.7109375" customWidth="1"/>
    <col min="13" max="13" width="10.140625" customWidth="1"/>
    <col min="14" max="14" width="10.7109375" customWidth="1"/>
    <col min="15" max="15" width="4" customWidth="1"/>
    <col min="16" max="16" width="0" hidden="1" customWidth="1"/>
    <col min="17" max="256" width="9.140625" customWidth="1"/>
  </cols>
  <sheetData>
    <row r="1" spans="1:15" ht="19.350000000000001" customHeight="1" x14ac:dyDescent="0.2">
      <c r="A1" s="17"/>
      <c r="C1" s="20" t="s">
        <v>0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46.5" customHeight="1" x14ac:dyDescent="0.2">
      <c r="A2" s="17"/>
    </row>
    <row r="3" spans="1:15" ht="5.0999999999999996" customHeight="1" x14ac:dyDescent="0.2"/>
    <row r="4" spans="1:15" ht="17.100000000000001" customHeight="1" x14ac:dyDescent="0.2">
      <c r="A4" s="16" t="s">
        <v>1</v>
      </c>
      <c r="B4" s="17"/>
      <c r="C4" s="17"/>
      <c r="D4" s="17"/>
      <c r="E4" s="18" t="s">
        <v>2</v>
      </c>
      <c r="F4" s="17"/>
      <c r="G4" s="17"/>
      <c r="H4" s="17"/>
      <c r="I4" s="17"/>
      <c r="J4" s="17"/>
      <c r="K4" s="17"/>
    </row>
    <row r="5" spans="1:15" ht="17.100000000000001" customHeight="1" x14ac:dyDescent="0.2">
      <c r="A5" s="16" t="s">
        <v>3</v>
      </c>
      <c r="B5" s="17"/>
      <c r="C5" s="17"/>
      <c r="D5" s="17"/>
      <c r="E5" s="18" t="s">
        <v>4</v>
      </c>
      <c r="F5" s="17"/>
      <c r="G5" s="17"/>
      <c r="H5" s="17"/>
      <c r="I5" s="17"/>
      <c r="J5" s="17"/>
      <c r="K5" s="17"/>
    </row>
    <row r="6" spans="1:15" ht="17.100000000000001" customHeight="1" x14ac:dyDescent="0.2">
      <c r="A6" s="16" t="s">
        <v>5</v>
      </c>
      <c r="B6" s="17"/>
      <c r="C6" s="17"/>
      <c r="D6" s="17"/>
      <c r="E6" s="18" t="s">
        <v>61</v>
      </c>
      <c r="F6" s="17"/>
      <c r="G6" s="17"/>
      <c r="H6" s="17"/>
      <c r="I6" s="17"/>
      <c r="J6" s="17"/>
      <c r="K6" s="17"/>
    </row>
    <row r="7" spans="1:15" ht="17.100000000000001" customHeight="1" x14ac:dyDescent="0.2">
      <c r="A7" s="16" t="s">
        <v>6</v>
      </c>
      <c r="B7" s="17"/>
      <c r="C7" s="17"/>
      <c r="D7" s="17"/>
      <c r="E7" s="18" t="s">
        <v>7</v>
      </c>
      <c r="F7" s="17"/>
      <c r="G7" s="17"/>
      <c r="H7" s="17"/>
      <c r="I7" s="17"/>
      <c r="J7" s="17"/>
      <c r="K7" s="17"/>
    </row>
    <row r="8" spans="1:15" ht="12.75" hidden="1" customHeight="1" x14ac:dyDescent="0.2"/>
    <row r="9" spans="1:15" ht="17.100000000000001" customHeight="1" x14ac:dyDescent="0.2">
      <c r="A9" s="16" t="s">
        <v>8</v>
      </c>
      <c r="B9" s="17"/>
      <c r="C9" s="17"/>
      <c r="D9" s="17"/>
      <c r="E9" s="19">
        <f>+N27+N44+N63+N91+N101+N127+N135+N171</f>
        <v>20028343</v>
      </c>
      <c r="F9" s="17"/>
      <c r="G9" s="17"/>
      <c r="H9" s="17"/>
      <c r="I9" s="17"/>
      <c r="J9" s="17"/>
      <c r="K9" s="17"/>
    </row>
    <row r="10" spans="1:15" ht="17.100000000000001" customHeight="1" x14ac:dyDescent="0.2">
      <c r="A10" s="16" t="s">
        <v>9</v>
      </c>
      <c r="B10" s="17"/>
      <c r="C10" s="17"/>
      <c r="D10" s="17"/>
      <c r="E10" s="21">
        <v>45628.394552279489</v>
      </c>
      <c r="F10" s="17"/>
      <c r="G10" s="17"/>
      <c r="H10" s="17"/>
      <c r="I10" s="17"/>
      <c r="J10" s="17"/>
      <c r="K10" s="17"/>
    </row>
    <row r="11" spans="1:15" ht="4.5" customHeight="1" x14ac:dyDescent="0.2">
      <c r="O11" s="14"/>
    </row>
    <row r="12" spans="1:15" ht="3.4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3"/>
    </row>
    <row r="13" spans="1:15" ht="5.0999999999999996" customHeight="1" x14ac:dyDescent="0.2"/>
    <row r="14" spans="1:15" ht="4.7" customHeight="1" x14ac:dyDescent="0.2"/>
    <row r="15" spans="1:15" ht="12.75" hidden="1" customHeight="1" x14ac:dyDescent="0.2"/>
    <row r="16" spans="1:15" ht="4.7" customHeight="1" x14ac:dyDescent="0.2"/>
    <row r="17" spans="1:14" x14ac:dyDescent="0.2">
      <c r="A17" s="35" t="s">
        <v>5</v>
      </c>
      <c r="B17" s="17"/>
      <c r="C17" s="17"/>
      <c r="D17" s="36" t="s">
        <v>25</v>
      </c>
      <c r="E17" s="17"/>
      <c r="F17" s="17"/>
      <c r="G17" s="17"/>
      <c r="H17" s="17"/>
      <c r="I17" s="17"/>
      <c r="J17" s="17"/>
      <c r="K17" s="17"/>
      <c r="L17" s="17"/>
      <c r="M17" s="17"/>
      <c r="N17" s="2"/>
    </row>
    <row r="18" spans="1:14" x14ac:dyDescent="0.2">
      <c r="A18" s="35" t="s">
        <v>10</v>
      </c>
      <c r="B18" s="17"/>
      <c r="C18" s="17"/>
      <c r="D18" s="36" t="s">
        <v>26</v>
      </c>
      <c r="E18" s="17"/>
      <c r="F18" s="17"/>
      <c r="G18" s="17"/>
      <c r="H18" s="17"/>
      <c r="I18" s="17"/>
      <c r="J18" s="17"/>
      <c r="K18" s="17"/>
      <c r="L18" s="17"/>
      <c r="M18" s="17"/>
      <c r="N18" s="2"/>
    </row>
    <row r="19" spans="1:14" x14ac:dyDescent="0.2">
      <c r="A19" s="22" t="s">
        <v>11</v>
      </c>
      <c r="B19" s="23"/>
      <c r="C19" s="23"/>
      <c r="D19" s="23"/>
      <c r="E19" s="23"/>
      <c r="F19" s="24"/>
      <c r="G19" s="25" t="s">
        <v>12</v>
      </c>
      <c r="H19" s="23"/>
      <c r="I19" s="23"/>
      <c r="J19" s="23"/>
      <c r="K19" s="23"/>
      <c r="L19" s="23"/>
      <c r="M19" s="24"/>
      <c r="N19" s="2"/>
    </row>
    <row r="20" spans="1:14" ht="22.5" x14ac:dyDescent="0.2">
      <c r="A20" s="26" t="s">
        <v>13</v>
      </c>
      <c r="B20" s="27"/>
      <c r="C20" s="28"/>
      <c r="D20" s="29" t="s">
        <v>14</v>
      </c>
      <c r="E20" s="28"/>
      <c r="F20" s="3" t="s">
        <v>15</v>
      </c>
      <c r="G20" s="3" t="s">
        <v>16</v>
      </c>
      <c r="H20" s="3" t="s">
        <v>17</v>
      </c>
      <c r="I20" s="3" t="s">
        <v>18</v>
      </c>
      <c r="J20" s="3" t="s">
        <v>19</v>
      </c>
      <c r="K20" s="29" t="s">
        <v>20</v>
      </c>
      <c r="L20" s="28"/>
      <c r="M20" s="3" t="s">
        <v>21</v>
      </c>
      <c r="N20" s="3" t="s">
        <v>22</v>
      </c>
    </row>
    <row r="21" spans="1:14" x14ac:dyDescent="0.2">
      <c r="A21" s="30" t="s">
        <v>23</v>
      </c>
      <c r="B21" s="31"/>
      <c r="C21" s="32"/>
      <c r="D21" s="33">
        <v>45618</v>
      </c>
      <c r="E21" s="32"/>
      <c r="F21" s="5">
        <v>21047</v>
      </c>
      <c r="G21" s="4">
        <v>45106</v>
      </c>
      <c r="H21" s="6" t="s">
        <v>24</v>
      </c>
      <c r="I21" s="7" t="s">
        <v>27</v>
      </c>
      <c r="J21" s="7" t="s">
        <v>27</v>
      </c>
      <c r="K21" s="34">
        <v>0</v>
      </c>
      <c r="L21" s="32"/>
      <c r="M21" s="8">
        <v>65974</v>
      </c>
      <c r="N21" s="9">
        <f>+M21</f>
        <v>65974</v>
      </c>
    </row>
    <row r="22" spans="1:14" x14ac:dyDescent="0.2">
      <c r="A22" s="30" t="s">
        <v>23</v>
      </c>
      <c r="B22" s="31"/>
      <c r="C22" s="32"/>
      <c r="D22" s="33">
        <v>45618</v>
      </c>
      <c r="E22" s="32"/>
      <c r="F22" s="5">
        <v>21047</v>
      </c>
      <c r="G22" s="4">
        <v>45106</v>
      </c>
      <c r="H22" s="6" t="s">
        <v>24</v>
      </c>
      <c r="I22" s="7" t="s">
        <v>28</v>
      </c>
      <c r="J22" s="7" t="s">
        <v>28</v>
      </c>
      <c r="K22" s="34">
        <v>0</v>
      </c>
      <c r="L22" s="32"/>
      <c r="M22" s="8">
        <v>131947</v>
      </c>
      <c r="N22" s="9">
        <f>+N21+M22</f>
        <v>197921</v>
      </c>
    </row>
    <row r="23" spans="1:14" x14ac:dyDescent="0.2">
      <c r="A23" s="30" t="s">
        <v>23</v>
      </c>
      <c r="B23" s="31"/>
      <c r="C23" s="32"/>
      <c r="D23" s="33">
        <v>45618</v>
      </c>
      <c r="E23" s="32"/>
      <c r="F23" s="5">
        <v>21047</v>
      </c>
      <c r="G23" s="4">
        <v>45106</v>
      </c>
      <c r="H23" s="6" t="s">
        <v>24</v>
      </c>
      <c r="I23" s="7" t="s">
        <v>29</v>
      </c>
      <c r="J23" s="7" t="s">
        <v>29</v>
      </c>
      <c r="K23" s="34">
        <v>0</v>
      </c>
      <c r="L23" s="32"/>
      <c r="M23" s="8">
        <v>65974</v>
      </c>
      <c r="N23" s="9">
        <f>+N22+M23</f>
        <v>263895</v>
      </c>
    </row>
    <row r="24" spans="1:14" x14ac:dyDescent="0.2">
      <c r="A24" s="30" t="s">
        <v>23</v>
      </c>
      <c r="B24" s="31"/>
      <c r="C24" s="32"/>
      <c r="D24" s="33">
        <v>45618</v>
      </c>
      <c r="E24" s="32"/>
      <c r="F24" s="5">
        <v>21047</v>
      </c>
      <c r="G24" s="4">
        <v>45106</v>
      </c>
      <c r="H24" s="6" t="s">
        <v>24</v>
      </c>
      <c r="I24" s="7" t="s">
        <v>30</v>
      </c>
      <c r="J24" s="7" t="s">
        <v>30</v>
      </c>
      <c r="K24" s="34">
        <v>0</v>
      </c>
      <c r="L24" s="32"/>
      <c r="M24" s="8">
        <v>65974</v>
      </c>
      <c r="N24" s="9">
        <f>+N23+M24</f>
        <v>329869</v>
      </c>
    </row>
    <row r="25" spans="1:14" x14ac:dyDescent="0.2">
      <c r="A25" s="30" t="s">
        <v>23</v>
      </c>
      <c r="B25" s="31"/>
      <c r="C25" s="32"/>
      <c r="D25" s="33">
        <v>45618</v>
      </c>
      <c r="E25" s="32"/>
      <c r="F25" s="5">
        <v>21047</v>
      </c>
      <c r="G25" s="4">
        <v>45106</v>
      </c>
      <c r="H25" s="6" t="s">
        <v>24</v>
      </c>
      <c r="I25" s="7" t="s">
        <v>31</v>
      </c>
      <c r="J25" s="7" t="s">
        <v>31</v>
      </c>
      <c r="K25" s="34">
        <v>0</v>
      </c>
      <c r="L25" s="32"/>
      <c r="M25" s="8">
        <v>131947</v>
      </c>
      <c r="N25" s="9">
        <f>+N24+M25</f>
        <v>461816</v>
      </c>
    </row>
    <row r="26" spans="1:14" x14ac:dyDescent="0.2">
      <c r="A26" s="30" t="s">
        <v>23</v>
      </c>
      <c r="B26" s="31"/>
      <c r="C26" s="32"/>
      <c r="D26" s="33">
        <v>45618</v>
      </c>
      <c r="E26" s="32"/>
      <c r="F26" s="5">
        <v>21047</v>
      </c>
      <c r="G26" s="4">
        <v>45106</v>
      </c>
      <c r="H26" s="6" t="s">
        <v>24</v>
      </c>
      <c r="I26" s="7" t="s">
        <v>32</v>
      </c>
      <c r="J26" s="7" t="s">
        <v>32</v>
      </c>
      <c r="K26" s="34">
        <v>0</v>
      </c>
      <c r="L26" s="32"/>
      <c r="M26" s="8">
        <v>65974</v>
      </c>
      <c r="N26" s="9">
        <f>+N25+M26</f>
        <v>527790</v>
      </c>
    </row>
    <row r="27" spans="1:14" x14ac:dyDescent="0.2">
      <c r="A27" s="36"/>
      <c r="B27" s="17"/>
      <c r="C27" s="17"/>
      <c r="D27" s="17"/>
      <c r="E27" s="17"/>
      <c r="F27" s="17"/>
      <c r="G27" s="17"/>
      <c r="H27" s="17"/>
      <c r="I27" s="17"/>
      <c r="J27" s="17"/>
      <c r="K27" s="37">
        <v>0</v>
      </c>
      <c r="L27" s="32"/>
      <c r="M27" s="10">
        <v>527790</v>
      </c>
      <c r="N27" s="11">
        <f>+N26</f>
        <v>527790</v>
      </c>
    </row>
    <row r="28" spans="1:14" ht="12.75" hidden="1" customHeight="1" x14ac:dyDescent="0.2"/>
    <row r="29" spans="1:14" ht="4.7" customHeight="1" x14ac:dyDescent="0.2"/>
    <row r="30" spans="1:14" ht="12.75" hidden="1" customHeight="1" x14ac:dyDescent="0.2"/>
    <row r="31" spans="1:14" ht="4.7" customHeight="1" x14ac:dyDescent="0.2"/>
    <row r="32" spans="1:14" ht="12.75" hidden="1" customHeight="1" x14ac:dyDescent="0.2"/>
    <row r="33" spans="1:14" ht="4.7" customHeight="1" x14ac:dyDescent="0.2"/>
    <row r="34" spans="1:14" x14ac:dyDescent="0.2">
      <c r="A34" s="35" t="s">
        <v>5</v>
      </c>
      <c r="B34" s="17"/>
      <c r="C34" s="17"/>
      <c r="D34" s="36" t="s">
        <v>33</v>
      </c>
      <c r="E34" s="17"/>
      <c r="F34" s="17"/>
      <c r="G34" s="17"/>
      <c r="H34" s="17"/>
      <c r="I34" s="17"/>
      <c r="J34" s="17"/>
      <c r="K34" s="17"/>
      <c r="L34" s="17"/>
      <c r="M34" s="17"/>
      <c r="N34" s="2"/>
    </row>
    <row r="35" spans="1:14" x14ac:dyDescent="0.2">
      <c r="A35" s="35" t="s">
        <v>10</v>
      </c>
      <c r="B35" s="17"/>
      <c r="C35" s="17"/>
      <c r="D35" s="36" t="s">
        <v>34</v>
      </c>
      <c r="E35" s="17"/>
      <c r="F35" s="17"/>
      <c r="G35" s="17"/>
      <c r="H35" s="17"/>
      <c r="I35" s="17"/>
      <c r="J35" s="17"/>
      <c r="K35" s="17"/>
      <c r="L35" s="17"/>
      <c r="M35" s="17"/>
      <c r="N35" s="2"/>
    </row>
    <row r="36" spans="1:14" x14ac:dyDescent="0.2">
      <c r="A36" s="22" t="s">
        <v>11</v>
      </c>
      <c r="B36" s="23"/>
      <c r="C36" s="23"/>
      <c r="D36" s="23"/>
      <c r="E36" s="23"/>
      <c r="F36" s="24"/>
      <c r="G36" s="25" t="s">
        <v>12</v>
      </c>
      <c r="H36" s="23"/>
      <c r="I36" s="23"/>
      <c r="J36" s="23"/>
      <c r="K36" s="23"/>
      <c r="L36" s="23"/>
      <c r="M36" s="24"/>
      <c r="N36" s="2"/>
    </row>
    <row r="37" spans="1:14" ht="22.5" x14ac:dyDescent="0.2">
      <c r="A37" s="26" t="s">
        <v>13</v>
      </c>
      <c r="B37" s="27"/>
      <c r="C37" s="28"/>
      <c r="D37" s="29" t="s">
        <v>14</v>
      </c>
      <c r="E37" s="28"/>
      <c r="F37" s="3" t="s">
        <v>15</v>
      </c>
      <c r="G37" s="3" t="s">
        <v>16</v>
      </c>
      <c r="H37" s="3" t="s">
        <v>17</v>
      </c>
      <c r="I37" s="3" t="s">
        <v>18</v>
      </c>
      <c r="J37" s="3" t="s">
        <v>19</v>
      </c>
      <c r="K37" s="29" t="s">
        <v>20</v>
      </c>
      <c r="L37" s="28"/>
      <c r="M37" s="3" t="s">
        <v>21</v>
      </c>
      <c r="N37" s="3" t="s">
        <v>22</v>
      </c>
    </row>
    <row r="38" spans="1:14" x14ac:dyDescent="0.2">
      <c r="A38" s="30" t="s">
        <v>23</v>
      </c>
      <c r="B38" s="31"/>
      <c r="C38" s="32"/>
      <c r="D38" s="33">
        <v>45623</v>
      </c>
      <c r="E38" s="32"/>
      <c r="F38" s="5">
        <v>21346</v>
      </c>
      <c r="G38" s="4">
        <v>45602</v>
      </c>
      <c r="H38" s="6" t="s">
        <v>24</v>
      </c>
      <c r="I38" s="7" t="s">
        <v>35</v>
      </c>
      <c r="J38" s="7" t="s">
        <v>35</v>
      </c>
      <c r="K38" s="34">
        <v>0</v>
      </c>
      <c r="L38" s="32"/>
      <c r="M38" s="8">
        <v>221509</v>
      </c>
      <c r="N38" s="9">
        <f>+M38</f>
        <v>221509</v>
      </c>
    </row>
    <row r="39" spans="1:14" x14ac:dyDescent="0.2">
      <c r="A39" s="30" t="s">
        <v>23</v>
      </c>
      <c r="B39" s="31"/>
      <c r="C39" s="32"/>
      <c r="D39" s="33">
        <v>45623</v>
      </c>
      <c r="E39" s="32"/>
      <c r="F39" s="5">
        <v>21345</v>
      </c>
      <c r="G39" s="4">
        <v>45581</v>
      </c>
      <c r="H39" s="6" t="s">
        <v>24</v>
      </c>
      <c r="I39" s="7" t="s">
        <v>36</v>
      </c>
      <c r="J39" s="7" t="s">
        <v>36</v>
      </c>
      <c r="K39" s="34">
        <v>0</v>
      </c>
      <c r="L39" s="32"/>
      <c r="M39" s="8">
        <v>323944</v>
      </c>
      <c r="N39" s="9">
        <f>+N38+M39</f>
        <v>545453</v>
      </c>
    </row>
    <row r="40" spans="1:14" x14ac:dyDescent="0.2">
      <c r="A40" s="30" t="s">
        <v>23</v>
      </c>
      <c r="B40" s="31"/>
      <c r="C40" s="32"/>
      <c r="D40" s="33">
        <v>45622</v>
      </c>
      <c r="E40" s="32"/>
      <c r="F40" s="5">
        <v>21344</v>
      </c>
      <c r="G40" s="4">
        <v>45602</v>
      </c>
      <c r="H40" s="6" t="s">
        <v>24</v>
      </c>
      <c r="I40" s="7" t="s">
        <v>37</v>
      </c>
      <c r="J40" s="7" t="s">
        <v>37</v>
      </c>
      <c r="K40" s="34">
        <v>0</v>
      </c>
      <c r="L40" s="32"/>
      <c r="M40" s="8">
        <v>376925</v>
      </c>
      <c r="N40" s="9">
        <f>+N39+M40</f>
        <v>922378</v>
      </c>
    </row>
    <row r="41" spans="1:14" x14ac:dyDescent="0.2">
      <c r="A41" s="30" t="s">
        <v>23</v>
      </c>
      <c r="B41" s="31"/>
      <c r="C41" s="32"/>
      <c r="D41" s="33">
        <v>45623</v>
      </c>
      <c r="E41" s="32"/>
      <c r="F41" s="5">
        <v>21349</v>
      </c>
      <c r="G41" s="4">
        <v>45606</v>
      </c>
      <c r="H41" s="6" t="s">
        <v>24</v>
      </c>
      <c r="I41" s="7" t="s">
        <v>38</v>
      </c>
      <c r="J41" s="7" t="s">
        <v>38</v>
      </c>
      <c r="K41" s="34">
        <v>0</v>
      </c>
      <c r="L41" s="32"/>
      <c r="M41" s="8">
        <v>224463</v>
      </c>
      <c r="N41" s="9">
        <f>+N40+M41</f>
        <v>1146841</v>
      </c>
    </row>
    <row r="42" spans="1:14" x14ac:dyDescent="0.2">
      <c r="A42" s="30" t="s">
        <v>23</v>
      </c>
      <c r="B42" s="31"/>
      <c r="C42" s="32"/>
      <c r="D42" s="33">
        <v>45623</v>
      </c>
      <c r="E42" s="32"/>
      <c r="F42" s="5">
        <v>21342</v>
      </c>
      <c r="G42" s="4">
        <v>45575</v>
      </c>
      <c r="H42" s="6" t="s">
        <v>24</v>
      </c>
      <c r="I42" s="7" t="s">
        <v>39</v>
      </c>
      <c r="J42" s="7" t="s">
        <v>39</v>
      </c>
      <c r="K42" s="34">
        <v>0</v>
      </c>
      <c r="L42" s="32"/>
      <c r="M42" s="8">
        <v>27825</v>
      </c>
      <c r="N42" s="9">
        <f>+N41+M42</f>
        <v>1174666</v>
      </c>
    </row>
    <row r="43" spans="1:14" x14ac:dyDescent="0.2">
      <c r="A43" s="30" t="s">
        <v>23</v>
      </c>
      <c r="B43" s="31"/>
      <c r="C43" s="32"/>
      <c r="D43" s="33">
        <v>45622</v>
      </c>
      <c r="E43" s="32"/>
      <c r="F43" s="5">
        <v>21341</v>
      </c>
      <c r="G43" s="4">
        <v>45575</v>
      </c>
      <c r="H43" s="6" t="s">
        <v>24</v>
      </c>
      <c r="I43" s="7" t="s">
        <v>40</v>
      </c>
      <c r="J43" s="7" t="s">
        <v>40</v>
      </c>
      <c r="K43" s="34">
        <v>0</v>
      </c>
      <c r="L43" s="32"/>
      <c r="M43" s="8">
        <v>238502</v>
      </c>
      <c r="N43" s="9">
        <f>+N42+M43</f>
        <v>1413168</v>
      </c>
    </row>
    <row r="44" spans="1:14" x14ac:dyDescent="0.2">
      <c r="A44" s="36"/>
      <c r="B44" s="17"/>
      <c r="C44" s="17"/>
      <c r="D44" s="17"/>
      <c r="E44" s="17"/>
      <c r="F44" s="17"/>
      <c r="G44" s="17"/>
      <c r="H44" s="17"/>
      <c r="I44" s="17"/>
      <c r="J44" s="17"/>
      <c r="K44" s="37">
        <v>0</v>
      </c>
      <c r="L44" s="32"/>
      <c r="M44" s="10">
        <f>SUM(M38:M43)</f>
        <v>1413168</v>
      </c>
      <c r="N44" s="11">
        <f>+N43</f>
        <v>1413168</v>
      </c>
    </row>
    <row r="45" spans="1:14" ht="12.75" hidden="1" customHeight="1" x14ac:dyDescent="0.2"/>
    <row r="46" spans="1:14" ht="4.7" customHeight="1" x14ac:dyDescent="0.2"/>
    <row r="47" spans="1:14" s="12" customFormat="1" ht="4.7" customHeight="1" x14ac:dyDescent="0.2"/>
    <row r="48" spans="1:14" s="12" customFormat="1" ht="4.7" customHeight="1" x14ac:dyDescent="0.2"/>
    <row r="49" spans="1:14" s="12" customFormat="1" ht="4.7" customHeight="1" x14ac:dyDescent="0.2"/>
    <row r="50" spans="1:14" s="12" customFormat="1" ht="4.7" customHeight="1" x14ac:dyDescent="0.2"/>
    <row r="51" spans="1:14" s="12" customFormat="1" ht="4.7" customHeight="1" x14ac:dyDescent="0.2"/>
    <row r="52" spans="1:14" s="12" customFormat="1" ht="4.7" customHeight="1" x14ac:dyDescent="0.2"/>
    <row r="53" spans="1:14" s="12" customFormat="1" ht="4.7" customHeight="1" x14ac:dyDescent="0.2"/>
    <row r="54" spans="1:14" s="12" customFormat="1" ht="4.7" customHeight="1" x14ac:dyDescent="0.2"/>
    <row r="55" spans="1:14" s="12" customFormat="1" ht="4.7" customHeight="1" x14ac:dyDescent="0.2"/>
    <row r="56" spans="1:14" s="12" customFormat="1" ht="4.7" customHeight="1" x14ac:dyDescent="0.2"/>
    <row r="57" spans="1:14" s="12" customFormat="1" ht="4.7" customHeight="1" x14ac:dyDescent="0.2"/>
    <row r="58" spans="1:14" x14ac:dyDescent="0.2">
      <c r="A58" s="35" t="s">
        <v>5</v>
      </c>
      <c r="B58" s="17"/>
      <c r="C58" s="17"/>
      <c r="D58" s="36" t="s">
        <v>41</v>
      </c>
      <c r="E58" s="17"/>
      <c r="F58" s="17"/>
      <c r="G58" s="17"/>
      <c r="H58" s="17"/>
      <c r="I58" s="17"/>
      <c r="J58" s="17"/>
      <c r="K58" s="17"/>
      <c r="L58" s="17"/>
      <c r="M58" s="17"/>
      <c r="N58" s="2"/>
    </row>
    <row r="59" spans="1:14" x14ac:dyDescent="0.2">
      <c r="A59" s="35" t="s">
        <v>10</v>
      </c>
      <c r="B59" s="17"/>
      <c r="C59" s="17"/>
      <c r="D59" s="36" t="s">
        <v>42</v>
      </c>
      <c r="E59" s="17"/>
      <c r="F59" s="17"/>
      <c r="G59" s="17"/>
      <c r="H59" s="17"/>
      <c r="I59" s="17"/>
      <c r="J59" s="17"/>
      <c r="K59" s="17"/>
      <c r="L59" s="17"/>
      <c r="M59" s="17"/>
      <c r="N59" s="2"/>
    </row>
    <row r="60" spans="1:14" x14ac:dyDescent="0.2">
      <c r="A60" s="22" t="s">
        <v>11</v>
      </c>
      <c r="B60" s="23"/>
      <c r="C60" s="23"/>
      <c r="D60" s="23"/>
      <c r="E60" s="23"/>
      <c r="F60" s="24"/>
      <c r="G60" s="25" t="s">
        <v>12</v>
      </c>
      <c r="H60" s="23"/>
      <c r="I60" s="23"/>
      <c r="J60" s="23"/>
      <c r="K60" s="23"/>
      <c r="L60" s="23"/>
      <c r="M60" s="24"/>
      <c r="N60" s="2"/>
    </row>
    <row r="61" spans="1:14" ht="22.5" x14ac:dyDescent="0.2">
      <c r="A61" s="26" t="s">
        <v>13</v>
      </c>
      <c r="B61" s="27"/>
      <c r="C61" s="28"/>
      <c r="D61" s="29" t="s">
        <v>14</v>
      </c>
      <c r="E61" s="28"/>
      <c r="F61" s="3" t="s">
        <v>15</v>
      </c>
      <c r="G61" s="3" t="s">
        <v>16</v>
      </c>
      <c r="H61" s="3" t="s">
        <v>17</v>
      </c>
      <c r="I61" s="3" t="s">
        <v>18</v>
      </c>
      <c r="J61" s="3" t="s">
        <v>19</v>
      </c>
      <c r="K61" s="29" t="s">
        <v>20</v>
      </c>
      <c r="L61" s="28"/>
      <c r="M61" s="3" t="s">
        <v>21</v>
      </c>
      <c r="N61" s="3" t="s">
        <v>22</v>
      </c>
    </row>
    <row r="62" spans="1:14" x14ac:dyDescent="0.2">
      <c r="A62" s="30" t="s">
        <v>23</v>
      </c>
      <c r="B62" s="31"/>
      <c r="C62" s="32"/>
      <c r="D62" s="33">
        <v>45625</v>
      </c>
      <c r="E62" s="32"/>
      <c r="F62" s="5">
        <v>21662</v>
      </c>
      <c r="G62" s="4">
        <v>45614</v>
      </c>
      <c r="H62" s="6" t="s">
        <v>24</v>
      </c>
      <c r="I62" s="7" t="s">
        <v>43</v>
      </c>
      <c r="J62" s="7" t="s">
        <v>43</v>
      </c>
      <c r="K62" s="34">
        <v>0</v>
      </c>
      <c r="L62" s="32"/>
      <c r="M62" s="8">
        <v>571200</v>
      </c>
      <c r="N62" s="9">
        <f>+M62</f>
        <v>571200</v>
      </c>
    </row>
    <row r="63" spans="1:14" x14ac:dyDescent="0.2">
      <c r="A63" s="36"/>
      <c r="B63" s="17"/>
      <c r="C63" s="17"/>
      <c r="D63" s="17"/>
      <c r="E63" s="17"/>
      <c r="F63" s="17"/>
      <c r="G63" s="17"/>
      <c r="H63" s="17"/>
      <c r="I63" s="17"/>
      <c r="J63" s="17"/>
      <c r="K63" s="37">
        <v>0</v>
      </c>
      <c r="L63" s="32"/>
      <c r="M63" s="10">
        <v>571200</v>
      </c>
      <c r="N63" s="11">
        <f>+N62</f>
        <v>571200</v>
      </c>
    </row>
    <row r="64" spans="1:14" ht="12.75" hidden="1" customHeight="1" x14ac:dyDescent="0.2"/>
    <row r="65" ht="4.7" customHeight="1" x14ac:dyDescent="0.2"/>
    <row r="66" s="15" customFormat="1" ht="4.7" customHeight="1" x14ac:dyDescent="0.2"/>
    <row r="67" s="15" customFormat="1" ht="4.7" customHeight="1" x14ac:dyDescent="0.2"/>
    <row r="68" s="15" customFormat="1" ht="4.7" customHeight="1" x14ac:dyDescent="0.2"/>
    <row r="69" s="15" customFormat="1" ht="4.7" customHeight="1" x14ac:dyDescent="0.2"/>
    <row r="70" s="15" customFormat="1" ht="4.7" customHeight="1" x14ac:dyDescent="0.2"/>
    <row r="71" s="15" customFormat="1" ht="4.7" customHeight="1" x14ac:dyDescent="0.2"/>
    <row r="72" s="15" customFormat="1" ht="4.7" customHeight="1" x14ac:dyDescent="0.2"/>
    <row r="73" s="15" customFormat="1" ht="4.7" customHeight="1" x14ac:dyDescent="0.2"/>
    <row r="74" s="15" customFormat="1" ht="4.7" customHeight="1" x14ac:dyDescent="0.2"/>
    <row r="75" s="15" customFormat="1" ht="4.7" customHeight="1" x14ac:dyDescent="0.2"/>
    <row r="76" s="15" customFormat="1" ht="4.7" customHeight="1" x14ac:dyDescent="0.2"/>
    <row r="77" s="15" customFormat="1" ht="4.7" customHeight="1" x14ac:dyDescent="0.2"/>
    <row r="78" s="15" customFormat="1" ht="4.7" customHeight="1" x14ac:dyDescent="0.2"/>
    <row r="79" s="15" customFormat="1" ht="4.7" customHeight="1" x14ac:dyDescent="0.2"/>
    <row r="80" s="15" customFormat="1" ht="4.7" customHeight="1" x14ac:dyDescent="0.2"/>
    <row r="81" spans="1:14" s="15" customFormat="1" ht="4.7" customHeight="1" x14ac:dyDescent="0.2"/>
    <row r="82" spans="1:14" s="15" customFormat="1" ht="4.7" customHeight="1" x14ac:dyDescent="0.2"/>
    <row r="83" spans="1:14" s="15" customFormat="1" ht="4.7" customHeight="1" x14ac:dyDescent="0.2"/>
    <row r="84" spans="1:14" s="15" customFormat="1" ht="4.7" customHeight="1" x14ac:dyDescent="0.2"/>
    <row r="85" spans="1:14" s="15" customFormat="1" ht="4.7" customHeight="1" x14ac:dyDescent="0.2"/>
    <row r="86" spans="1:14" x14ac:dyDescent="0.2">
      <c r="A86" s="35" t="s">
        <v>5</v>
      </c>
      <c r="B86" s="17"/>
      <c r="C86" s="17"/>
      <c r="D86" s="36" t="s">
        <v>44</v>
      </c>
      <c r="E86" s="17"/>
      <c r="F86" s="17"/>
      <c r="G86" s="17"/>
      <c r="H86" s="17"/>
      <c r="I86" s="17"/>
      <c r="J86" s="17"/>
      <c r="K86" s="17"/>
      <c r="L86" s="17"/>
      <c r="M86" s="17"/>
      <c r="N86" s="2"/>
    </row>
    <row r="87" spans="1:14" x14ac:dyDescent="0.2">
      <c r="A87" s="35" t="s">
        <v>10</v>
      </c>
      <c r="B87" s="17"/>
      <c r="C87" s="17"/>
      <c r="D87" s="36" t="s">
        <v>45</v>
      </c>
      <c r="E87" s="17"/>
      <c r="F87" s="17"/>
      <c r="G87" s="17"/>
      <c r="H87" s="17"/>
      <c r="I87" s="17"/>
      <c r="J87" s="17"/>
      <c r="K87" s="17"/>
      <c r="L87" s="17"/>
      <c r="M87" s="17"/>
      <c r="N87" s="2"/>
    </row>
    <row r="88" spans="1:14" x14ac:dyDescent="0.2">
      <c r="A88" s="22" t="s">
        <v>11</v>
      </c>
      <c r="B88" s="23"/>
      <c r="C88" s="23"/>
      <c r="D88" s="23"/>
      <c r="E88" s="23"/>
      <c r="F88" s="24"/>
      <c r="G88" s="25" t="s">
        <v>12</v>
      </c>
      <c r="H88" s="23"/>
      <c r="I88" s="23"/>
      <c r="J88" s="23"/>
      <c r="K88" s="23"/>
      <c r="L88" s="23"/>
      <c r="M88" s="24"/>
      <c r="N88" s="2"/>
    </row>
    <row r="89" spans="1:14" ht="22.5" x14ac:dyDescent="0.2">
      <c r="A89" s="26" t="s">
        <v>13</v>
      </c>
      <c r="B89" s="27"/>
      <c r="C89" s="28"/>
      <c r="D89" s="29" t="s">
        <v>14</v>
      </c>
      <c r="E89" s="28"/>
      <c r="F89" s="3" t="s">
        <v>15</v>
      </c>
      <c r="G89" s="3" t="s">
        <v>16</v>
      </c>
      <c r="H89" s="3" t="s">
        <v>17</v>
      </c>
      <c r="I89" s="3" t="s">
        <v>18</v>
      </c>
      <c r="J89" s="3" t="s">
        <v>19</v>
      </c>
      <c r="K89" s="29" t="s">
        <v>20</v>
      </c>
      <c r="L89" s="28"/>
      <c r="M89" s="3" t="s">
        <v>21</v>
      </c>
      <c r="N89" s="3" t="s">
        <v>22</v>
      </c>
    </row>
    <row r="90" spans="1:14" x14ac:dyDescent="0.2">
      <c r="A90" s="30" t="s">
        <v>23</v>
      </c>
      <c r="B90" s="31"/>
      <c r="C90" s="32"/>
      <c r="D90" s="33">
        <v>45618</v>
      </c>
      <c r="E90" s="32"/>
      <c r="F90" s="5">
        <v>21013</v>
      </c>
      <c r="G90" s="4">
        <v>45599</v>
      </c>
      <c r="H90" s="6" t="s">
        <v>24</v>
      </c>
      <c r="I90" s="7" t="s">
        <v>46</v>
      </c>
      <c r="J90" s="7" t="s">
        <v>46</v>
      </c>
      <c r="K90" s="34">
        <v>0</v>
      </c>
      <c r="L90" s="32"/>
      <c r="M90" s="8">
        <v>16582650</v>
      </c>
      <c r="N90" s="9">
        <f>+M90</f>
        <v>16582650</v>
      </c>
    </row>
    <row r="91" spans="1:14" x14ac:dyDescent="0.2">
      <c r="A91" s="36"/>
      <c r="B91" s="17"/>
      <c r="C91" s="17"/>
      <c r="D91" s="17"/>
      <c r="E91" s="17"/>
      <c r="F91" s="17"/>
      <c r="G91" s="17"/>
      <c r="H91" s="17"/>
      <c r="I91" s="17"/>
      <c r="J91" s="17"/>
      <c r="K91" s="37">
        <v>0</v>
      </c>
      <c r="L91" s="32"/>
      <c r="M91" s="10">
        <v>16582650</v>
      </c>
      <c r="N91" s="11">
        <f>+N90</f>
        <v>16582650</v>
      </c>
    </row>
    <row r="92" spans="1:14" ht="12.75" hidden="1" customHeight="1" x14ac:dyDescent="0.2"/>
    <row r="93" spans="1:14" ht="4.7" customHeight="1" x14ac:dyDescent="0.2"/>
    <row r="94" spans="1:14" ht="12.75" hidden="1" customHeight="1" x14ac:dyDescent="0.2"/>
    <row r="95" spans="1:14" ht="4.7" customHeight="1" x14ac:dyDescent="0.2"/>
    <row r="96" spans="1:14" x14ac:dyDescent="0.2">
      <c r="A96" s="35" t="s">
        <v>5</v>
      </c>
      <c r="B96" s="17"/>
      <c r="C96" s="17"/>
      <c r="D96" s="36" t="s">
        <v>47</v>
      </c>
      <c r="E96" s="17"/>
      <c r="F96" s="17"/>
      <c r="G96" s="17"/>
      <c r="H96" s="17"/>
      <c r="I96" s="17"/>
      <c r="J96" s="17"/>
      <c r="K96" s="17"/>
      <c r="L96" s="17"/>
      <c r="M96" s="17"/>
      <c r="N96" s="2"/>
    </row>
    <row r="97" spans="1:14" x14ac:dyDescent="0.2">
      <c r="A97" s="35" t="s">
        <v>10</v>
      </c>
      <c r="B97" s="17"/>
      <c r="C97" s="17"/>
      <c r="D97" s="36" t="s">
        <v>48</v>
      </c>
      <c r="E97" s="17"/>
      <c r="F97" s="17"/>
      <c r="G97" s="17"/>
      <c r="H97" s="17"/>
      <c r="I97" s="17"/>
      <c r="J97" s="17"/>
      <c r="K97" s="17"/>
      <c r="L97" s="17"/>
      <c r="M97" s="17"/>
      <c r="N97" s="2"/>
    </row>
    <row r="98" spans="1:14" x14ac:dyDescent="0.2">
      <c r="A98" s="22" t="s">
        <v>11</v>
      </c>
      <c r="B98" s="23"/>
      <c r="C98" s="23"/>
      <c r="D98" s="23"/>
      <c r="E98" s="23"/>
      <c r="F98" s="24"/>
      <c r="G98" s="25" t="s">
        <v>12</v>
      </c>
      <c r="H98" s="23"/>
      <c r="I98" s="23"/>
      <c r="J98" s="23"/>
      <c r="K98" s="23"/>
      <c r="L98" s="23"/>
      <c r="M98" s="24"/>
      <c r="N98" s="2"/>
    </row>
    <row r="99" spans="1:14" ht="22.5" x14ac:dyDescent="0.2">
      <c r="A99" s="26" t="s">
        <v>13</v>
      </c>
      <c r="B99" s="27"/>
      <c r="C99" s="28"/>
      <c r="D99" s="29" t="s">
        <v>14</v>
      </c>
      <c r="E99" s="28"/>
      <c r="F99" s="3" t="s">
        <v>15</v>
      </c>
      <c r="G99" s="3" t="s">
        <v>16</v>
      </c>
      <c r="H99" s="3" t="s">
        <v>17</v>
      </c>
      <c r="I99" s="3" t="s">
        <v>18</v>
      </c>
      <c r="J99" s="3" t="s">
        <v>19</v>
      </c>
      <c r="K99" s="29" t="s">
        <v>20</v>
      </c>
      <c r="L99" s="28"/>
      <c r="M99" s="3" t="s">
        <v>21</v>
      </c>
      <c r="N99" s="3" t="s">
        <v>22</v>
      </c>
    </row>
    <row r="100" spans="1:14" x14ac:dyDescent="0.2">
      <c r="A100" s="30" t="s">
        <v>23</v>
      </c>
      <c r="B100" s="31"/>
      <c r="C100" s="32"/>
      <c r="D100" s="33">
        <v>45625</v>
      </c>
      <c r="E100" s="32"/>
      <c r="F100" s="5">
        <v>21677</v>
      </c>
      <c r="G100" s="4">
        <v>45611</v>
      </c>
      <c r="H100" s="6" t="s">
        <v>24</v>
      </c>
      <c r="I100" s="7" t="s">
        <v>49</v>
      </c>
      <c r="J100" s="7" t="s">
        <v>49</v>
      </c>
      <c r="K100" s="34">
        <v>0</v>
      </c>
      <c r="L100" s="32"/>
      <c r="M100" s="8">
        <v>116620</v>
      </c>
      <c r="N100" s="9">
        <f>+M100</f>
        <v>116620</v>
      </c>
    </row>
    <row r="101" spans="1:14" x14ac:dyDescent="0.2">
      <c r="A101" s="36"/>
      <c r="B101" s="17"/>
      <c r="C101" s="17"/>
      <c r="D101" s="17"/>
      <c r="E101" s="17"/>
      <c r="F101" s="17"/>
      <c r="G101" s="17"/>
      <c r="H101" s="17"/>
      <c r="I101" s="17"/>
      <c r="J101" s="17"/>
      <c r="K101" s="37">
        <v>0</v>
      </c>
      <c r="L101" s="32"/>
      <c r="M101" s="10">
        <v>116620</v>
      </c>
      <c r="N101" s="11">
        <f>+N100</f>
        <v>116620</v>
      </c>
    </row>
    <row r="102" spans="1:14" ht="12.75" hidden="1" customHeight="1" x14ac:dyDescent="0.2"/>
    <row r="103" spans="1:14" ht="4.7" customHeight="1" x14ac:dyDescent="0.2"/>
    <row r="104" spans="1:14" s="12" customFormat="1" ht="4.7" customHeight="1" x14ac:dyDescent="0.2"/>
    <row r="105" spans="1:14" s="12" customFormat="1" ht="4.7" customHeight="1" x14ac:dyDescent="0.2"/>
    <row r="106" spans="1:14" s="12" customFormat="1" ht="4.7" customHeight="1" x14ac:dyDescent="0.2"/>
    <row r="107" spans="1:14" s="12" customFormat="1" ht="4.7" customHeight="1" x14ac:dyDescent="0.2"/>
    <row r="108" spans="1:14" s="12" customFormat="1" ht="4.7" customHeight="1" x14ac:dyDescent="0.2"/>
    <row r="109" spans="1:14" s="12" customFormat="1" ht="4.7" customHeight="1" x14ac:dyDescent="0.2"/>
    <row r="110" spans="1:14" s="12" customFormat="1" ht="4.7" customHeight="1" x14ac:dyDescent="0.2"/>
    <row r="111" spans="1:14" s="12" customFormat="1" ht="4.7" customHeight="1" x14ac:dyDescent="0.2"/>
    <row r="112" spans="1:14" s="12" customFormat="1" ht="4.7" customHeight="1" x14ac:dyDescent="0.2"/>
    <row r="113" spans="1:14" s="12" customFormat="1" ht="4.7" customHeight="1" x14ac:dyDescent="0.2"/>
    <row r="114" spans="1:14" s="12" customFormat="1" ht="4.7" customHeight="1" x14ac:dyDescent="0.2"/>
    <row r="115" spans="1:14" s="12" customFormat="1" ht="4.7" customHeight="1" x14ac:dyDescent="0.2"/>
    <row r="116" spans="1:14" s="12" customFormat="1" ht="4.7" customHeight="1" x14ac:dyDescent="0.2"/>
    <row r="117" spans="1:14" s="12" customFormat="1" ht="4.7" customHeight="1" x14ac:dyDescent="0.2"/>
    <row r="118" spans="1:14" s="12" customFormat="1" ht="4.7" customHeight="1" x14ac:dyDescent="0.2"/>
    <row r="119" spans="1:14" s="12" customFormat="1" ht="4.7" customHeight="1" x14ac:dyDescent="0.2"/>
    <row r="120" spans="1:14" s="12" customFormat="1" ht="4.7" customHeight="1" x14ac:dyDescent="0.2"/>
    <row r="121" spans="1:14" s="12" customFormat="1" ht="4.7" customHeight="1" x14ac:dyDescent="0.2"/>
    <row r="122" spans="1:14" x14ac:dyDescent="0.2">
      <c r="A122" s="35" t="s">
        <v>5</v>
      </c>
      <c r="B122" s="17"/>
      <c r="C122" s="17"/>
      <c r="D122" s="36" t="s">
        <v>50</v>
      </c>
      <c r="E122" s="17"/>
      <c r="F122" s="17"/>
      <c r="G122" s="17"/>
      <c r="H122" s="17"/>
      <c r="I122" s="17"/>
      <c r="J122" s="17"/>
      <c r="K122" s="17"/>
      <c r="L122" s="17"/>
      <c r="M122" s="17"/>
      <c r="N122" s="2"/>
    </row>
    <row r="123" spans="1:14" x14ac:dyDescent="0.2">
      <c r="A123" s="35" t="s">
        <v>10</v>
      </c>
      <c r="B123" s="17"/>
      <c r="C123" s="17"/>
      <c r="D123" s="36" t="s">
        <v>51</v>
      </c>
      <c r="E123" s="17"/>
      <c r="F123" s="17"/>
      <c r="G123" s="17"/>
      <c r="H123" s="17"/>
      <c r="I123" s="17"/>
      <c r="J123" s="17"/>
      <c r="K123" s="17"/>
      <c r="L123" s="17"/>
      <c r="M123" s="17"/>
      <c r="N123" s="2"/>
    </row>
    <row r="124" spans="1:14" x14ac:dyDescent="0.2">
      <c r="A124" s="22" t="s">
        <v>11</v>
      </c>
      <c r="B124" s="23"/>
      <c r="C124" s="23"/>
      <c r="D124" s="23"/>
      <c r="E124" s="23"/>
      <c r="F124" s="24"/>
      <c r="G124" s="25" t="s">
        <v>12</v>
      </c>
      <c r="H124" s="23"/>
      <c r="I124" s="23"/>
      <c r="J124" s="23"/>
      <c r="K124" s="23"/>
      <c r="L124" s="23"/>
      <c r="M124" s="24"/>
      <c r="N124" s="2"/>
    </row>
    <row r="125" spans="1:14" ht="22.5" x14ac:dyDescent="0.2">
      <c r="A125" s="26" t="s">
        <v>13</v>
      </c>
      <c r="B125" s="27"/>
      <c r="C125" s="28"/>
      <c r="D125" s="29" t="s">
        <v>14</v>
      </c>
      <c r="E125" s="28"/>
      <c r="F125" s="3" t="s">
        <v>15</v>
      </c>
      <c r="G125" s="3" t="s">
        <v>16</v>
      </c>
      <c r="H125" s="3" t="s">
        <v>17</v>
      </c>
      <c r="I125" s="3" t="s">
        <v>18</v>
      </c>
      <c r="J125" s="3" t="s">
        <v>19</v>
      </c>
      <c r="K125" s="29" t="s">
        <v>20</v>
      </c>
      <c r="L125" s="28"/>
      <c r="M125" s="3" t="s">
        <v>21</v>
      </c>
      <c r="N125" s="3" t="s">
        <v>22</v>
      </c>
    </row>
    <row r="126" spans="1:14" x14ac:dyDescent="0.2">
      <c r="A126" s="30" t="s">
        <v>23</v>
      </c>
      <c r="B126" s="31"/>
      <c r="C126" s="32"/>
      <c r="D126" s="33">
        <v>45607</v>
      </c>
      <c r="E126" s="32"/>
      <c r="F126" s="5">
        <v>20188</v>
      </c>
      <c r="G126" s="4">
        <v>45581</v>
      </c>
      <c r="H126" s="6" t="s">
        <v>24</v>
      </c>
      <c r="I126" s="7" t="s">
        <v>52</v>
      </c>
      <c r="J126" s="7" t="s">
        <v>52</v>
      </c>
      <c r="K126" s="34">
        <v>0</v>
      </c>
      <c r="L126" s="32"/>
      <c r="M126" s="8">
        <v>199920</v>
      </c>
      <c r="N126" s="9">
        <f>+M126</f>
        <v>199920</v>
      </c>
    </row>
    <row r="127" spans="1:14" x14ac:dyDescent="0.2">
      <c r="A127" s="36"/>
      <c r="B127" s="17"/>
      <c r="C127" s="17"/>
      <c r="D127" s="17"/>
      <c r="E127" s="17"/>
      <c r="F127" s="17"/>
      <c r="G127" s="17"/>
      <c r="H127" s="17"/>
      <c r="I127" s="17"/>
      <c r="J127" s="17"/>
      <c r="K127" s="37">
        <v>0</v>
      </c>
      <c r="L127" s="32"/>
      <c r="M127" s="10">
        <v>199920</v>
      </c>
      <c r="N127" s="11">
        <f>+N126</f>
        <v>199920</v>
      </c>
    </row>
    <row r="128" spans="1:14" ht="12.75" hidden="1" customHeight="1" x14ac:dyDescent="0.2"/>
    <row r="129" spans="1:14" ht="4.7" customHeight="1" x14ac:dyDescent="0.2"/>
    <row r="130" spans="1:14" x14ac:dyDescent="0.2">
      <c r="A130" s="35" t="s">
        <v>5</v>
      </c>
      <c r="B130" s="17"/>
      <c r="C130" s="17"/>
      <c r="D130" s="36" t="s">
        <v>53</v>
      </c>
      <c r="E130" s="17"/>
      <c r="F130" s="17"/>
      <c r="G130" s="17"/>
      <c r="H130" s="17"/>
      <c r="I130" s="17"/>
      <c r="J130" s="17"/>
      <c r="K130" s="17"/>
      <c r="L130" s="17"/>
      <c r="M130" s="17"/>
      <c r="N130" s="2"/>
    </row>
    <row r="131" spans="1:14" x14ac:dyDescent="0.2">
      <c r="A131" s="35" t="s">
        <v>10</v>
      </c>
      <c r="B131" s="17"/>
      <c r="C131" s="17"/>
      <c r="D131" s="36" t="s">
        <v>54</v>
      </c>
      <c r="E131" s="17"/>
      <c r="F131" s="17"/>
      <c r="G131" s="17"/>
      <c r="H131" s="17"/>
      <c r="I131" s="17"/>
      <c r="J131" s="17"/>
      <c r="K131" s="17"/>
      <c r="L131" s="17"/>
      <c r="M131" s="17"/>
      <c r="N131" s="2"/>
    </row>
    <row r="132" spans="1:14" x14ac:dyDescent="0.2">
      <c r="A132" s="22" t="s">
        <v>11</v>
      </c>
      <c r="B132" s="23"/>
      <c r="C132" s="23"/>
      <c r="D132" s="23"/>
      <c r="E132" s="23"/>
      <c r="F132" s="24"/>
      <c r="G132" s="25" t="s">
        <v>12</v>
      </c>
      <c r="H132" s="23"/>
      <c r="I132" s="23"/>
      <c r="J132" s="23"/>
      <c r="K132" s="23"/>
      <c r="L132" s="23"/>
      <c r="M132" s="24"/>
      <c r="N132" s="2"/>
    </row>
    <row r="133" spans="1:14" ht="22.5" x14ac:dyDescent="0.2">
      <c r="A133" s="26" t="s">
        <v>13</v>
      </c>
      <c r="B133" s="27"/>
      <c r="C133" s="28"/>
      <c r="D133" s="29" t="s">
        <v>14</v>
      </c>
      <c r="E133" s="28"/>
      <c r="F133" s="3" t="s">
        <v>15</v>
      </c>
      <c r="G133" s="3" t="s">
        <v>16</v>
      </c>
      <c r="H133" s="3" t="s">
        <v>17</v>
      </c>
      <c r="I133" s="3" t="s">
        <v>18</v>
      </c>
      <c r="J133" s="3" t="s">
        <v>19</v>
      </c>
      <c r="K133" s="29" t="s">
        <v>20</v>
      </c>
      <c r="L133" s="28"/>
      <c r="M133" s="3" t="s">
        <v>21</v>
      </c>
      <c r="N133" s="3" t="s">
        <v>22</v>
      </c>
    </row>
    <row r="134" spans="1:14" x14ac:dyDescent="0.2">
      <c r="A134" s="30" t="s">
        <v>23</v>
      </c>
      <c r="B134" s="31"/>
      <c r="C134" s="32"/>
      <c r="D134" s="33">
        <v>45600</v>
      </c>
      <c r="E134" s="32"/>
      <c r="F134" s="5">
        <v>19891</v>
      </c>
      <c r="G134" s="4">
        <v>45495</v>
      </c>
      <c r="H134" s="6" t="s">
        <v>24</v>
      </c>
      <c r="I134" s="7" t="s">
        <v>55</v>
      </c>
      <c r="J134" s="7" t="s">
        <v>55</v>
      </c>
      <c r="K134" s="34">
        <v>0</v>
      </c>
      <c r="L134" s="32"/>
      <c r="M134" s="8">
        <v>173156</v>
      </c>
      <c r="N134" s="9">
        <f>+M134</f>
        <v>173156</v>
      </c>
    </row>
    <row r="135" spans="1:14" x14ac:dyDescent="0.2">
      <c r="A135" s="36"/>
      <c r="B135" s="17"/>
      <c r="C135" s="17"/>
      <c r="D135" s="17"/>
      <c r="E135" s="17"/>
      <c r="F135" s="17"/>
      <c r="G135" s="17"/>
      <c r="H135" s="17"/>
      <c r="I135" s="17"/>
      <c r="J135" s="17"/>
      <c r="K135" s="37">
        <v>0</v>
      </c>
      <c r="L135" s="32"/>
      <c r="M135" s="10">
        <v>173156</v>
      </c>
      <c r="N135" s="11">
        <f>+N134</f>
        <v>173156</v>
      </c>
    </row>
    <row r="136" spans="1:14" ht="12.75" hidden="1" customHeight="1" x14ac:dyDescent="0.2"/>
    <row r="137" spans="1:14" ht="5.25" customHeight="1" x14ac:dyDescent="0.2"/>
    <row r="138" spans="1:14" ht="12.75" hidden="1" customHeight="1" x14ac:dyDescent="0.2"/>
    <row r="139" spans="1:14" ht="4.7" customHeight="1" x14ac:dyDescent="0.2"/>
    <row r="140" spans="1:14" s="15" customFormat="1" ht="4.7" customHeight="1" x14ac:dyDescent="0.2"/>
    <row r="141" spans="1:14" s="15" customFormat="1" ht="4.7" customHeight="1" x14ac:dyDescent="0.2"/>
    <row r="142" spans="1:14" s="15" customFormat="1" ht="4.7" customHeight="1" x14ac:dyDescent="0.2"/>
    <row r="143" spans="1:14" s="15" customFormat="1" ht="4.7" customHeight="1" x14ac:dyDescent="0.2"/>
    <row r="144" spans="1:14" s="15" customFormat="1" ht="4.7" customHeight="1" x14ac:dyDescent="0.2"/>
    <row r="145" s="15" customFormat="1" ht="4.7" customHeight="1" x14ac:dyDescent="0.2"/>
    <row r="146" s="15" customFormat="1" ht="4.7" customHeight="1" x14ac:dyDescent="0.2"/>
    <row r="147" s="15" customFormat="1" ht="4.7" customHeight="1" x14ac:dyDescent="0.2"/>
    <row r="148" s="15" customFormat="1" ht="4.7" customHeight="1" x14ac:dyDescent="0.2"/>
    <row r="149" s="15" customFormat="1" ht="4.7" customHeight="1" x14ac:dyDescent="0.2"/>
    <row r="150" s="15" customFormat="1" ht="4.7" customHeight="1" x14ac:dyDescent="0.2"/>
    <row r="151" s="15" customFormat="1" ht="4.7" customHeight="1" x14ac:dyDescent="0.2"/>
    <row r="152" s="15" customFormat="1" ht="4.7" customHeight="1" x14ac:dyDescent="0.2"/>
    <row r="153" s="15" customFormat="1" ht="4.7" customHeight="1" x14ac:dyDescent="0.2"/>
    <row r="154" s="15" customFormat="1" ht="4.7" customHeight="1" x14ac:dyDescent="0.2"/>
    <row r="155" s="15" customFormat="1" ht="4.7" customHeight="1" x14ac:dyDescent="0.2"/>
    <row r="156" s="15" customFormat="1" ht="4.7" customHeight="1" x14ac:dyDescent="0.2"/>
    <row r="157" s="15" customFormat="1" ht="4.7" customHeight="1" x14ac:dyDescent="0.2"/>
    <row r="158" s="15" customFormat="1" ht="4.7" customHeight="1" x14ac:dyDescent="0.2"/>
    <row r="159" s="15" customFormat="1" ht="4.7" customHeight="1" x14ac:dyDescent="0.2"/>
    <row r="160" s="15" customFormat="1" ht="4.7" customHeight="1" x14ac:dyDescent="0.2"/>
    <row r="161" spans="1:14" s="15" customFormat="1" ht="4.7" customHeight="1" x14ac:dyDescent="0.2"/>
    <row r="162" spans="1:14" s="15" customFormat="1" ht="4.7" customHeight="1" x14ac:dyDescent="0.2"/>
    <row r="163" spans="1:14" s="15" customFormat="1" ht="4.7" customHeight="1" x14ac:dyDescent="0.2"/>
    <row r="164" spans="1:14" x14ac:dyDescent="0.2">
      <c r="A164" s="35" t="s">
        <v>5</v>
      </c>
      <c r="B164" s="17"/>
      <c r="C164" s="17"/>
      <c r="D164" s="36" t="s">
        <v>56</v>
      </c>
      <c r="E164" s="17"/>
      <c r="F164" s="17"/>
      <c r="G164" s="17"/>
      <c r="H164" s="17"/>
      <c r="I164" s="17"/>
      <c r="J164" s="17"/>
      <c r="K164" s="17"/>
      <c r="L164" s="17"/>
      <c r="M164" s="17"/>
      <c r="N164" s="2"/>
    </row>
    <row r="165" spans="1:14" x14ac:dyDescent="0.2">
      <c r="A165" s="35" t="s">
        <v>10</v>
      </c>
      <c r="B165" s="17"/>
      <c r="C165" s="17"/>
      <c r="D165" s="36" t="s">
        <v>57</v>
      </c>
      <c r="E165" s="17"/>
      <c r="F165" s="17"/>
      <c r="G165" s="17"/>
      <c r="H165" s="17"/>
      <c r="I165" s="17"/>
      <c r="J165" s="17"/>
      <c r="K165" s="17"/>
      <c r="L165" s="17"/>
      <c r="M165" s="17"/>
      <c r="N165" s="2"/>
    </row>
    <row r="166" spans="1:14" x14ac:dyDescent="0.2">
      <c r="A166" s="22" t="s">
        <v>11</v>
      </c>
      <c r="B166" s="23"/>
      <c r="C166" s="23"/>
      <c r="D166" s="23"/>
      <c r="E166" s="23"/>
      <c r="F166" s="24"/>
      <c r="G166" s="25" t="s">
        <v>12</v>
      </c>
      <c r="H166" s="23"/>
      <c r="I166" s="23"/>
      <c r="J166" s="23"/>
      <c r="K166" s="23"/>
      <c r="L166" s="23"/>
      <c r="M166" s="24"/>
      <c r="N166" s="2"/>
    </row>
    <row r="167" spans="1:14" ht="22.5" x14ac:dyDescent="0.2">
      <c r="A167" s="26" t="s">
        <v>13</v>
      </c>
      <c r="B167" s="27"/>
      <c r="C167" s="28"/>
      <c r="D167" s="29" t="s">
        <v>14</v>
      </c>
      <c r="E167" s="28"/>
      <c r="F167" s="3" t="s">
        <v>15</v>
      </c>
      <c r="G167" s="3" t="s">
        <v>16</v>
      </c>
      <c r="H167" s="3" t="s">
        <v>17</v>
      </c>
      <c r="I167" s="3" t="s">
        <v>18</v>
      </c>
      <c r="J167" s="3" t="s">
        <v>19</v>
      </c>
      <c r="K167" s="29" t="s">
        <v>20</v>
      </c>
      <c r="L167" s="28"/>
      <c r="M167" s="3" t="s">
        <v>21</v>
      </c>
      <c r="N167" s="3" t="s">
        <v>22</v>
      </c>
    </row>
    <row r="168" spans="1:14" x14ac:dyDescent="0.2">
      <c r="A168" s="30" t="s">
        <v>23</v>
      </c>
      <c r="B168" s="31"/>
      <c r="C168" s="32"/>
      <c r="D168" s="33">
        <v>45615</v>
      </c>
      <c r="E168" s="32"/>
      <c r="F168" s="5">
        <v>20730</v>
      </c>
      <c r="G168" s="4">
        <v>45588</v>
      </c>
      <c r="H168" s="6" t="s">
        <v>24</v>
      </c>
      <c r="I168" s="7" t="s">
        <v>58</v>
      </c>
      <c r="J168" s="7" t="s">
        <v>58</v>
      </c>
      <c r="K168" s="34">
        <v>0</v>
      </c>
      <c r="L168" s="32"/>
      <c r="M168" s="8">
        <v>175498</v>
      </c>
      <c r="N168" s="9">
        <f>+M168</f>
        <v>175498</v>
      </c>
    </row>
    <row r="169" spans="1:14" x14ac:dyDescent="0.2">
      <c r="A169" s="30" t="s">
        <v>23</v>
      </c>
      <c r="B169" s="31"/>
      <c r="C169" s="32"/>
      <c r="D169" s="33">
        <v>45615</v>
      </c>
      <c r="E169" s="32"/>
      <c r="F169" s="5">
        <v>20731</v>
      </c>
      <c r="G169" s="4">
        <v>45588</v>
      </c>
      <c r="H169" s="6" t="s">
        <v>24</v>
      </c>
      <c r="I169" s="7" t="s">
        <v>59</v>
      </c>
      <c r="J169" s="7" t="s">
        <v>59</v>
      </c>
      <c r="K169" s="34">
        <v>0</v>
      </c>
      <c r="L169" s="32"/>
      <c r="M169" s="8">
        <v>45128</v>
      </c>
      <c r="N169" s="9">
        <f>+N168+M169</f>
        <v>220626</v>
      </c>
    </row>
    <row r="170" spans="1:14" x14ac:dyDescent="0.2">
      <c r="A170" s="30" t="s">
        <v>23</v>
      </c>
      <c r="B170" s="31"/>
      <c r="C170" s="32"/>
      <c r="D170" s="33">
        <v>45615</v>
      </c>
      <c r="E170" s="32"/>
      <c r="F170" s="5">
        <v>20735</v>
      </c>
      <c r="G170" s="4">
        <v>45588</v>
      </c>
      <c r="H170" s="6" t="s">
        <v>24</v>
      </c>
      <c r="I170" s="7" t="s">
        <v>60</v>
      </c>
      <c r="J170" s="7" t="s">
        <v>60</v>
      </c>
      <c r="K170" s="34">
        <v>0</v>
      </c>
      <c r="L170" s="32"/>
      <c r="M170" s="8">
        <v>223213</v>
      </c>
      <c r="N170" s="9">
        <f>+N169+M170</f>
        <v>443839</v>
      </c>
    </row>
    <row r="171" spans="1:14" x14ac:dyDescent="0.2">
      <c r="A171" s="36"/>
      <c r="B171" s="17"/>
      <c r="C171" s="17"/>
      <c r="D171" s="17"/>
      <c r="E171" s="17"/>
      <c r="F171" s="17"/>
      <c r="G171" s="17"/>
      <c r="H171" s="17"/>
      <c r="I171" s="17"/>
      <c r="J171" s="17"/>
      <c r="K171" s="37">
        <v>0</v>
      </c>
      <c r="L171" s="32"/>
      <c r="M171" s="10">
        <v>443839</v>
      </c>
      <c r="N171" s="11">
        <f>+N170</f>
        <v>443839</v>
      </c>
    </row>
    <row r="172" spans="1:14" ht="12.75" hidden="1" customHeight="1" x14ac:dyDescent="0.2"/>
  </sheetData>
  <mergeCells count="162">
    <mergeCell ref="A167:C167"/>
    <mergeCell ref="D167:E167"/>
    <mergeCell ref="K167:L167"/>
    <mergeCell ref="A164:C164"/>
    <mergeCell ref="D164:M164"/>
    <mergeCell ref="A170:C170"/>
    <mergeCell ref="D170:E170"/>
    <mergeCell ref="K170:L170"/>
    <mergeCell ref="A171:J171"/>
    <mergeCell ref="K171:L171"/>
    <mergeCell ref="A168:C168"/>
    <mergeCell ref="D168:E168"/>
    <mergeCell ref="K168:L168"/>
    <mergeCell ref="A169:C169"/>
    <mergeCell ref="D169:E169"/>
    <mergeCell ref="K169:L169"/>
    <mergeCell ref="A134:C134"/>
    <mergeCell ref="D134:E134"/>
    <mergeCell ref="K134:L134"/>
    <mergeCell ref="A135:J135"/>
    <mergeCell ref="K135:L135"/>
    <mergeCell ref="A165:C165"/>
    <mergeCell ref="D165:M165"/>
    <mergeCell ref="A166:F166"/>
    <mergeCell ref="G166:M166"/>
    <mergeCell ref="A131:C131"/>
    <mergeCell ref="D131:M131"/>
    <mergeCell ref="A132:F132"/>
    <mergeCell ref="G132:M132"/>
    <mergeCell ref="A133:C133"/>
    <mergeCell ref="D133:E133"/>
    <mergeCell ref="K133:L133"/>
    <mergeCell ref="A126:C126"/>
    <mergeCell ref="D126:E126"/>
    <mergeCell ref="K126:L126"/>
    <mergeCell ref="A127:J127"/>
    <mergeCell ref="K127:L127"/>
    <mergeCell ref="A130:C130"/>
    <mergeCell ref="D130:M130"/>
    <mergeCell ref="A123:C123"/>
    <mergeCell ref="D123:M123"/>
    <mergeCell ref="A124:F124"/>
    <mergeCell ref="G124:M124"/>
    <mergeCell ref="A125:C125"/>
    <mergeCell ref="D125:E125"/>
    <mergeCell ref="K125:L125"/>
    <mergeCell ref="A100:C100"/>
    <mergeCell ref="D100:E100"/>
    <mergeCell ref="K100:L100"/>
    <mergeCell ref="A101:J101"/>
    <mergeCell ref="K101:L101"/>
    <mergeCell ref="A122:C122"/>
    <mergeCell ref="D122:M122"/>
    <mergeCell ref="A91:J91"/>
    <mergeCell ref="K91:L91"/>
    <mergeCell ref="A97:C97"/>
    <mergeCell ref="D97:M97"/>
    <mergeCell ref="A98:F98"/>
    <mergeCell ref="G98:M98"/>
    <mergeCell ref="A99:C99"/>
    <mergeCell ref="D99:E99"/>
    <mergeCell ref="K99:L99"/>
    <mergeCell ref="A96:C96"/>
    <mergeCell ref="D96:M96"/>
    <mergeCell ref="A88:F88"/>
    <mergeCell ref="G88:M88"/>
    <mergeCell ref="A89:C89"/>
    <mergeCell ref="D89:E89"/>
    <mergeCell ref="K89:L89"/>
    <mergeCell ref="A90:C90"/>
    <mergeCell ref="D90:E90"/>
    <mergeCell ref="K90:L90"/>
    <mergeCell ref="A63:J63"/>
    <mergeCell ref="K63:L63"/>
    <mergeCell ref="A86:C86"/>
    <mergeCell ref="D86:M86"/>
    <mergeCell ref="A87:C87"/>
    <mergeCell ref="D87:M87"/>
    <mergeCell ref="A43:C43"/>
    <mergeCell ref="D43:E43"/>
    <mergeCell ref="K43:L43"/>
    <mergeCell ref="A60:F60"/>
    <mergeCell ref="G60:M60"/>
    <mergeCell ref="A61:C61"/>
    <mergeCell ref="D61:E61"/>
    <mergeCell ref="K61:L61"/>
    <mergeCell ref="A62:C62"/>
    <mergeCell ref="D62:E62"/>
    <mergeCell ref="K62:L62"/>
    <mergeCell ref="A44:J44"/>
    <mergeCell ref="K44:L44"/>
    <mergeCell ref="A58:C58"/>
    <mergeCell ref="D58:M58"/>
    <mergeCell ref="A59:C59"/>
    <mergeCell ref="D59:M59"/>
    <mergeCell ref="A40:C40"/>
    <mergeCell ref="D40:E40"/>
    <mergeCell ref="K40:L40"/>
    <mergeCell ref="A41:C41"/>
    <mergeCell ref="D41:E41"/>
    <mergeCell ref="K41:L41"/>
    <mergeCell ref="A42:C42"/>
    <mergeCell ref="D42:E42"/>
    <mergeCell ref="K42:L42"/>
    <mergeCell ref="A39:C39"/>
    <mergeCell ref="D39:E39"/>
    <mergeCell ref="K39:L39"/>
    <mergeCell ref="A35:C35"/>
    <mergeCell ref="D35:M35"/>
    <mergeCell ref="A36:F36"/>
    <mergeCell ref="G36:M36"/>
    <mergeCell ref="A37:C37"/>
    <mergeCell ref="D37:E37"/>
    <mergeCell ref="K37:L37"/>
    <mergeCell ref="A26:C26"/>
    <mergeCell ref="D26:E26"/>
    <mergeCell ref="K26:L26"/>
    <mergeCell ref="A27:J27"/>
    <mergeCell ref="K27:L27"/>
    <mergeCell ref="A34:C34"/>
    <mergeCell ref="D34:M34"/>
    <mergeCell ref="A38:C38"/>
    <mergeCell ref="D38:E38"/>
    <mergeCell ref="K38:L38"/>
    <mergeCell ref="A24:C24"/>
    <mergeCell ref="D24:E24"/>
    <mergeCell ref="K24:L24"/>
    <mergeCell ref="A25:C25"/>
    <mergeCell ref="D25:E25"/>
    <mergeCell ref="K25:L25"/>
    <mergeCell ref="A22:C22"/>
    <mergeCell ref="D22:E22"/>
    <mergeCell ref="K22:L22"/>
    <mergeCell ref="A23:C23"/>
    <mergeCell ref="D23:E23"/>
    <mergeCell ref="K23:L23"/>
    <mergeCell ref="A10:D10"/>
    <mergeCell ref="E10:K10"/>
    <mergeCell ref="A19:F19"/>
    <mergeCell ref="G19:M19"/>
    <mergeCell ref="A20:C20"/>
    <mergeCell ref="D20:E20"/>
    <mergeCell ref="K20:L20"/>
    <mergeCell ref="A21:C21"/>
    <mergeCell ref="D21:E21"/>
    <mergeCell ref="K21:L21"/>
    <mergeCell ref="A17:C17"/>
    <mergeCell ref="D17:M17"/>
    <mergeCell ref="A18:C18"/>
    <mergeCell ref="D18:M18"/>
    <mergeCell ref="A6:D6"/>
    <mergeCell ref="E6:K6"/>
    <mergeCell ref="A7:D7"/>
    <mergeCell ref="E7:K7"/>
    <mergeCell ref="A9:D9"/>
    <mergeCell ref="E9:K9"/>
    <mergeCell ref="A1:A2"/>
    <mergeCell ref="C1:O1"/>
    <mergeCell ref="A4:D4"/>
    <mergeCell ref="E4:K4"/>
    <mergeCell ref="A5:D5"/>
    <mergeCell ref="E5:K5"/>
  </mergeCells>
  <phoneticPr fontId="0" type="noConversion"/>
  <pageMargins left="0.39370078740157483" right="0.39370078740157483" top="0.39370078740157483" bottom="0.70866141732283472" header="0.39370078740157483" footer="0.39370078740157483"/>
  <pageSetup orientation="portrait" verticalDpi="0" r:id="rId1"/>
  <headerFooter alignWithMargins="0">
    <oddFooter>&amp;L&amp;C&amp;"Arial"&amp;8&amp;P 
/ 
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EDUCACION</vt:lpstr>
      <vt:lpstr>EDUCACION!Títulos_a_imprimir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2024-12-02T12:28:54Z</dcterms:created>
  <dcterms:modified xsi:type="dcterms:W3CDTF">2024-12-02T14:10:07Z</dcterms:modified>
</cp:coreProperties>
</file>