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910"/>
  </bookViews>
  <sheets>
    <sheet name="SALUD" sheetId="1" r:id="rId1"/>
  </sheets>
  <definedNames>
    <definedName name="_xlnm.Print_Titles" localSheetId="0">SALUD!$1:$12</definedName>
  </definedNames>
  <calcPr calcId="162913"/>
  <fileRecoveryPr autoRecover="0"/>
</workbook>
</file>

<file path=xl/calcChain.xml><?xml version="1.0" encoding="utf-8"?>
<calcChain xmlns="http://schemas.openxmlformats.org/spreadsheetml/2006/main">
  <c r="N1566" i="1" l="1"/>
  <c r="N1567" i="1" s="1"/>
  <c r="N1568" i="1" s="1"/>
  <c r="N1569" i="1" s="1"/>
  <c r="M1569" i="1"/>
  <c r="N1548" i="1"/>
  <c r="N1549" i="1" s="1"/>
  <c r="N1550" i="1" s="1"/>
  <c r="N1551" i="1" s="1"/>
  <c r="N1552" i="1" s="1"/>
  <c r="N1553" i="1" s="1"/>
  <c r="N1554" i="1" s="1"/>
  <c r="N1555" i="1" s="1"/>
  <c r="N1556" i="1" s="1"/>
  <c r="N1557" i="1" s="1"/>
  <c r="N1558" i="1" s="1"/>
  <c r="N1559" i="1" s="1"/>
  <c r="M1559" i="1"/>
  <c r="N1538" i="1"/>
  <c r="N1539" i="1" s="1"/>
  <c r="N1540" i="1" s="1"/>
  <c r="N1541" i="1" s="1"/>
  <c r="N1528" i="1"/>
  <c r="N1529" i="1" s="1"/>
  <c r="N1516" i="1"/>
  <c r="N1517" i="1" s="1"/>
  <c r="N1518" i="1" s="1"/>
  <c r="N1519" i="1" s="1"/>
  <c r="N1520" i="1" s="1"/>
  <c r="N1521" i="1" s="1"/>
  <c r="M1521" i="1"/>
  <c r="N1506" i="1"/>
  <c r="N1507" i="1" s="1"/>
  <c r="N1498" i="1"/>
  <c r="N1499" i="1" s="1"/>
  <c r="N1488" i="1"/>
  <c r="N1489" i="1" s="1"/>
  <c r="N1490" i="1" s="1"/>
  <c r="N1463" i="1"/>
  <c r="N1464" i="1" s="1"/>
  <c r="N1465" i="1" s="1"/>
  <c r="N1466" i="1" s="1"/>
  <c r="N1467" i="1" s="1"/>
  <c r="N1468" i="1" s="1"/>
  <c r="N1469" i="1" s="1"/>
  <c r="N1454" i="1"/>
  <c r="N1455" i="1" s="1"/>
  <c r="N1456" i="1" s="1"/>
  <c r="N1447" i="1"/>
  <c r="N1448" i="1" s="1"/>
  <c r="N1435" i="1"/>
  <c r="N1436" i="1" s="1"/>
  <c r="N1437" i="1" s="1"/>
  <c r="N1438" i="1" s="1"/>
  <c r="N1439" i="1" s="1"/>
  <c r="N1440" i="1" s="1"/>
  <c r="N1441" i="1" s="1"/>
  <c r="M1441" i="1"/>
  <c r="N1410" i="1"/>
  <c r="N1411" i="1" s="1"/>
  <c r="N1412" i="1" s="1"/>
  <c r="N1413" i="1" s="1"/>
  <c r="N1414" i="1" s="1"/>
  <c r="N1415" i="1" s="1"/>
  <c r="N1416" i="1" s="1"/>
  <c r="M1416" i="1"/>
  <c r="N1400" i="1"/>
  <c r="N1401" i="1" s="1"/>
  <c r="N1391" i="1"/>
  <c r="N1392" i="1" s="1"/>
  <c r="N1393" i="1" s="1"/>
  <c r="N1394" i="1" s="1"/>
  <c r="N1380" i="1"/>
  <c r="N1381" i="1" s="1"/>
  <c r="N1382" i="1" s="1"/>
  <c r="N1383" i="1" s="1"/>
  <c r="N1384" i="1" s="1"/>
  <c r="N1337" i="1"/>
  <c r="N1338" i="1" s="1"/>
  <c r="N1339" i="1" s="1"/>
  <c r="N1340" i="1" s="1"/>
  <c r="N1341" i="1" s="1"/>
  <c r="N1342" i="1" s="1"/>
  <c r="N1343" i="1" s="1"/>
  <c r="N1344" i="1" s="1"/>
  <c r="N1345" i="1" s="1"/>
  <c r="N1346" i="1" s="1"/>
  <c r="N1347" i="1" s="1"/>
  <c r="N1348" i="1" s="1"/>
  <c r="N1349" i="1" s="1"/>
  <c r="M1349" i="1"/>
  <c r="N1316" i="1"/>
  <c r="N1317" i="1" s="1"/>
  <c r="N1318" i="1" s="1"/>
  <c r="N1319" i="1" s="1"/>
  <c r="N1320" i="1" s="1"/>
  <c r="N1321" i="1" s="1"/>
  <c r="N1322" i="1" s="1"/>
  <c r="N1323" i="1" s="1"/>
  <c r="N1324" i="1" s="1"/>
  <c r="N1325" i="1" s="1"/>
  <c r="N1326" i="1" s="1"/>
  <c r="M1326" i="1"/>
  <c r="N1297" i="1"/>
  <c r="N1298" i="1" s="1"/>
  <c r="N1299" i="1" s="1"/>
  <c r="N1300" i="1" s="1"/>
  <c r="N1301" i="1" s="1"/>
  <c r="N1302" i="1" s="1"/>
  <c r="N1303" i="1" s="1"/>
  <c r="N1304" i="1" s="1"/>
  <c r="N1305" i="1" s="1"/>
  <c r="M1305" i="1"/>
  <c r="N1285" i="1"/>
  <c r="N1286" i="1" s="1"/>
  <c r="N1287" i="1" s="1"/>
  <c r="N1288" i="1" s="1"/>
  <c r="M1288" i="1"/>
  <c r="N1277" i="1"/>
  <c r="N1278" i="1" s="1"/>
  <c r="N1279" i="1" s="1"/>
  <c r="M1279" i="1"/>
  <c r="N1266" i="1"/>
  <c r="N1267" i="1" s="1"/>
  <c r="N1268" i="1" s="1"/>
  <c r="N1269" i="1" s="1"/>
  <c r="N1270" i="1" s="1"/>
  <c r="M1270" i="1"/>
  <c r="N1241" i="1"/>
  <c r="N1242" i="1" s="1"/>
  <c r="N1243" i="1" s="1"/>
  <c r="N1244" i="1" s="1"/>
  <c r="N1245" i="1" s="1"/>
  <c r="M1245" i="1"/>
  <c r="N1234" i="1"/>
  <c r="N1235" i="1" s="1"/>
  <c r="N1212" i="1"/>
  <c r="N1213" i="1" s="1"/>
  <c r="N1214" i="1" s="1"/>
  <c r="N1215" i="1" s="1"/>
  <c r="N1216" i="1" s="1"/>
  <c r="N1217" i="1" s="1"/>
  <c r="N1218" i="1" s="1"/>
  <c r="N1219" i="1" s="1"/>
  <c r="N1220" i="1" s="1"/>
  <c r="N1221" i="1" s="1"/>
  <c r="N1222" i="1" s="1"/>
  <c r="N1223" i="1" s="1"/>
  <c r="N1224" i="1" s="1"/>
  <c r="N1225" i="1" s="1"/>
  <c r="N1226" i="1" s="1"/>
  <c r="N1227" i="1" s="1"/>
  <c r="M1227" i="1"/>
  <c r="N1196" i="1"/>
  <c r="N1197" i="1" s="1"/>
  <c r="N1184" i="1"/>
  <c r="N1185" i="1" s="1"/>
  <c r="N1186" i="1" s="1"/>
  <c r="N1187" i="1" s="1"/>
  <c r="N1188" i="1" s="1"/>
  <c r="N1189" i="1" s="1"/>
  <c r="N1173" i="1"/>
  <c r="N1174" i="1" s="1"/>
  <c r="N1175" i="1" s="1"/>
  <c r="N1176" i="1" s="1"/>
  <c r="N1177" i="1" s="1"/>
  <c r="N1162" i="1"/>
  <c r="N1163" i="1" s="1"/>
  <c r="N1164" i="1" s="1"/>
  <c r="N1165" i="1" s="1"/>
  <c r="N1166" i="1" s="1"/>
  <c r="N1167" i="1" s="1"/>
  <c r="M1167" i="1"/>
  <c r="N1122" i="1"/>
  <c r="N1123" i="1" s="1"/>
  <c r="N1112" i="1"/>
  <c r="N1113" i="1" s="1"/>
  <c r="N1114" i="1" s="1"/>
  <c r="M1114" i="1"/>
  <c r="N1095" i="1"/>
  <c r="N1096" i="1" s="1"/>
  <c r="N1097" i="1" s="1"/>
  <c r="N1098" i="1" s="1"/>
  <c r="N1099" i="1" s="1"/>
  <c r="N1100" i="1" s="1"/>
  <c r="N1101" i="1" s="1"/>
  <c r="N1102" i="1" s="1"/>
  <c r="N1103" i="1" s="1"/>
  <c r="N1104" i="1" s="1"/>
  <c r="N1105" i="1" s="1"/>
  <c r="M1105" i="1"/>
  <c r="N1074" i="1"/>
  <c r="N1075" i="1" s="1"/>
  <c r="N1076" i="1" s="1"/>
  <c r="N1077" i="1" s="1"/>
  <c r="N1078" i="1" s="1"/>
  <c r="N1079" i="1" s="1"/>
  <c r="N1080" i="1" s="1"/>
  <c r="M1080" i="1"/>
  <c r="N1045" i="1"/>
  <c r="N1046" i="1" s="1"/>
  <c r="N1047" i="1" s="1"/>
  <c r="N1048" i="1" s="1"/>
  <c r="N1049" i="1" s="1"/>
  <c r="N1050" i="1" s="1"/>
  <c r="N1051" i="1" s="1"/>
  <c r="N1052" i="1" s="1"/>
  <c r="N1053" i="1" s="1"/>
  <c r="N1054" i="1" s="1"/>
  <c r="N1055" i="1" s="1"/>
  <c r="N1056" i="1" s="1"/>
  <c r="N1057" i="1" s="1"/>
  <c r="N1058" i="1" s="1"/>
  <c r="N1059" i="1" s="1"/>
  <c r="N1060" i="1" s="1"/>
  <c r="N1061" i="1" s="1"/>
  <c r="N1062" i="1" s="1"/>
  <c r="N1063" i="1" s="1"/>
  <c r="N1064" i="1" s="1"/>
  <c r="N1065" i="1" s="1"/>
  <c r="N1066" i="1" s="1"/>
  <c r="N1067" i="1" s="1"/>
  <c r="M1067" i="1"/>
  <c r="N995" i="1"/>
  <c r="N996" i="1" s="1"/>
  <c r="N997" i="1" s="1"/>
  <c r="N998" i="1" s="1"/>
  <c r="N999" i="1" s="1"/>
  <c r="N1000" i="1" s="1"/>
  <c r="N1001" i="1" s="1"/>
  <c r="N1002" i="1" s="1"/>
  <c r="N1003" i="1" s="1"/>
  <c r="N1004" i="1" s="1"/>
  <c r="M1004" i="1"/>
  <c r="N979" i="1"/>
  <c r="N980" i="1" s="1"/>
  <c r="N981" i="1" s="1"/>
  <c r="N982" i="1" s="1"/>
  <c r="N983" i="1" s="1"/>
  <c r="N984" i="1" s="1"/>
  <c r="N985" i="1" s="1"/>
  <c r="N986" i="1" s="1"/>
  <c r="N987" i="1" s="1"/>
  <c r="N988" i="1" s="1"/>
  <c r="N989" i="1" s="1"/>
  <c r="N944" i="1"/>
  <c r="N945" i="1" s="1"/>
  <c r="N946" i="1" s="1"/>
  <c r="N947" i="1" s="1"/>
  <c r="N948" i="1" s="1"/>
  <c r="N949" i="1" s="1"/>
  <c r="N950" i="1" s="1"/>
  <c r="N951" i="1" s="1"/>
  <c r="N952" i="1" s="1"/>
  <c r="N953" i="1" s="1"/>
  <c r="M953" i="1"/>
  <c r="N933" i="1"/>
  <c r="N934" i="1" s="1"/>
  <c r="N935" i="1" s="1"/>
  <c r="N936" i="1" s="1"/>
  <c r="N937" i="1" s="1"/>
  <c r="M937" i="1"/>
  <c r="N922" i="1"/>
  <c r="N923" i="1" s="1"/>
  <c r="N924" i="1" s="1"/>
  <c r="N925" i="1" s="1"/>
  <c r="N926" i="1" s="1"/>
  <c r="M926" i="1"/>
  <c r="N875" i="1"/>
  <c r="N876" i="1" s="1"/>
  <c r="N877" i="1" s="1"/>
  <c r="N878" i="1" s="1"/>
  <c r="N879" i="1" s="1"/>
  <c r="N880" i="1" s="1"/>
  <c r="N881" i="1" s="1"/>
  <c r="N882" i="1" s="1"/>
  <c r="N883" i="1" s="1"/>
  <c r="M883" i="1"/>
  <c r="N866" i="1"/>
  <c r="N867" i="1" s="1"/>
  <c r="N868" i="1" s="1"/>
  <c r="M868" i="1"/>
  <c r="M859" i="1" l="1"/>
  <c r="N854" i="1"/>
  <c r="N855" i="1" s="1"/>
  <c r="N856" i="1" s="1"/>
  <c r="N857" i="1" s="1"/>
  <c r="N858" i="1" s="1"/>
  <c r="N859" i="1" s="1"/>
  <c r="M821" i="1"/>
  <c r="N813" i="1"/>
  <c r="N814" i="1" s="1"/>
  <c r="N815" i="1" s="1"/>
  <c r="N816" i="1" s="1"/>
  <c r="N817" i="1" s="1"/>
  <c r="N818" i="1" s="1"/>
  <c r="N819" i="1" s="1"/>
  <c r="N820" i="1" s="1"/>
  <c r="N821" i="1" s="1"/>
  <c r="N805" i="1"/>
  <c r="N806" i="1" s="1"/>
  <c r="M798" i="1"/>
  <c r="N791" i="1"/>
  <c r="N792" i="1" s="1"/>
  <c r="N793" i="1" s="1"/>
  <c r="N794" i="1" s="1"/>
  <c r="N795" i="1" s="1"/>
  <c r="N796" i="1" s="1"/>
  <c r="N797" i="1" s="1"/>
  <c r="N798" i="1" s="1"/>
  <c r="N747" i="1"/>
  <c r="N748" i="1" s="1"/>
  <c r="N749" i="1" s="1"/>
  <c r="N737" i="1"/>
  <c r="N738" i="1" s="1"/>
  <c r="N739" i="1" s="1"/>
  <c r="M730" i="1"/>
  <c r="N724" i="1"/>
  <c r="N725" i="1" s="1"/>
  <c r="N726" i="1" s="1"/>
  <c r="N727" i="1" s="1"/>
  <c r="N728" i="1" s="1"/>
  <c r="N729" i="1" s="1"/>
  <c r="N730" i="1" s="1"/>
  <c r="N698" i="1"/>
  <c r="N699" i="1" s="1"/>
  <c r="N700" i="1" s="1"/>
  <c r="N701" i="1" s="1"/>
  <c r="N702" i="1" s="1"/>
  <c r="N690" i="1"/>
  <c r="N691" i="1" s="1"/>
  <c r="N681" i="1"/>
  <c r="N682" i="1" s="1"/>
  <c r="N673" i="1"/>
  <c r="N674" i="1" s="1"/>
  <c r="N665" i="1"/>
  <c r="N666" i="1" s="1"/>
  <c r="N642" i="1"/>
  <c r="N643" i="1" s="1"/>
  <c r="N634" i="1"/>
  <c r="N635" i="1" s="1"/>
  <c r="M627" i="1"/>
  <c r="N610" i="1"/>
  <c r="N611" i="1" s="1"/>
  <c r="N612" i="1" s="1"/>
  <c r="N613" i="1" s="1"/>
  <c r="N614" i="1" s="1"/>
  <c r="N615" i="1" s="1"/>
  <c r="N616" i="1" s="1"/>
  <c r="N617" i="1" s="1"/>
  <c r="N618" i="1" s="1"/>
  <c r="N619" i="1" s="1"/>
  <c r="N620" i="1" s="1"/>
  <c r="N621" i="1" s="1"/>
  <c r="N622" i="1" s="1"/>
  <c r="N623" i="1" s="1"/>
  <c r="N624" i="1" s="1"/>
  <c r="N625" i="1" s="1"/>
  <c r="N626" i="1" s="1"/>
  <c r="N627" i="1" s="1"/>
  <c r="M590" i="1"/>
  <c r="N587" i="1"/>
  <c r="N588" i="1" s="1"/>
  <c r="N589" i="1" s="1"/>
  <c r="N590" i="1" s="1"/>
  <c r="M581" i="1"/>
  <c r="N577" i="1"/>
  <c r="N578" i="1" s="1"/>
  <c r="N579" i="1" s="1"/>
  <c r="N580" i="1" s="1"/>
  <c r="N581" i="1" s="1"/>
  <c r="M570" i="1"/>
  <c r="N566" i="1"/>
  <c r="N567" i="1" s="1"/>
  <c r="N568" i="1" s="1"/>
  <c r="N569" i="1" s="1"/>
  <c r="N570" i="1" s="1"/>
  <c r="N554" i="1"/>
  <c r="N555" i="1" s="1"/>
  <c r="N556" i="1" s="1"/>
  <c r="N557" i="1" s="1"/>
  <c r="N543" i="1"/>
  <c r="N544" i="1" s="1"/>
  <c r="N545" i="1" s="1"/>
  <c r="N536" i="1"/>
  <c r="N537" i="1" s="1"/>
  <c r="N525" i="1"/>
  <c r="N526" i="1" s="1"/>
  <c r="N527" i="1" s="1"/>
  <c r="N528" i="1" s="1"/>
  <c r="N529" i="1" s="1"/>
  <c r="N518" i="1"/>
  <c r="N519" i="1" s="1"/>
  <c r="N508" i="1"/>
  <c r="N509" i="1" s="1"/>
  <c r="N510" i="1" s="1"/>
  <c r="N511" i="1" s="1"/>
  <c r="N473" i="1"/>
  <c r="N474" i="1" s="1"/>
  <c r="N475" i="1" s="1"/>
  <c r="N476" i="1" s="1"/>
  <c r="N463" i="1"/>
  <c r="N464" i="1" s="1"/>
  <c r="N465" i="1" s="1"/>
  <c r="N466" i="1" s="1"/>
  <c r="M456" i="1"/>
  <c r="N451" i="1"/>
  <c r="N452" i="1" s="1"/>
  <c r="N453" i="1" s="1"/>
  <c r="N454" i="1" s="1"/>
  <c r="N455" i="1" s="1"/>
  <c r="N456" i="1" s="1"/>
  <c r="N444" i="1"/>
  <c r="N445" i="1" s="1"/>
  <c r="M435" i="1"/>
  <c r="N433" i="1"/>
  <c r="N434" i="1" s="1"/>
  <c r="N435" i="1" s="1"/>
  <c r="N425" i="1"/>
  <c r="N426" i="1" s="1"/>
  <c r="N407" i="1"/>
  <c r="N408" i="1" s="1"/>
  <c r="N409" i="1" s="1"/>
  <c r="N410" i="1" s="1"/>
  <c r="N411" i="1" s="1"/>
  <c r="N412" i="1" s="1"/>
  <c r="N413" i="1" s="1"/>
  <c r="N414" i="1" s="1"/>
  <c r="N415" i="1" s="1"/>
  <c r="N416" i="1" s="1"/>
  <c r="N417" i="1" s="1"/>
  <c r="N418" i="1" s="1"/>
  <c r="N396" i="1"/>
  <c r="N397" i="1" s="1"/>
  <c r="N398" i="1" s="1"/>
  <c r="N399" i="1" s="1"/>
  <c r="N400" i="1" s="1"/>
  <c r="N385" i="1"/>
  <c r="N386" i="1" s="1"/>
  <c r="N377" i="1"/>
  <c r="N378" i="1" s="1"/>
  <c r="M370" i="1"/>
  <c r="N365" i="1"/>
  <c r="N366" i="1" s="1"/>
  <c r="N367" i="1" s="1"/>
  <c r="N368" i="1" s="1"/>
  <c r="N369" i="1" s="1"/>
  <c r="N370" i="1" s="1"/>
  <c r="N356" i="1"/>
  <c r="N357" i="1" s="1"/>
  <c r="M350" i="1"/>
  <c r="N347" i="1"/>
  <c r="N348" i="1" s="1"/>
  <c r="N349" i="1" s="1"/>
  <c r="N350" i="1" s="1"/>
  <c r="N328" i="1"/>
  <c r="N329" i="1" s="1"/>
  <c r="N320" i="1"/>
  <c r="N321" i="1" s="1"/>
  <c r="N322" i="1" s="1"/>
  <c r="N312" i="1"/>
  <c r="N313" i="1" s="1"/>
  <c r="N303" i="1"/>
  <c r="N304" i="1" s="1"/>
  <c r="N305" i="1" s="1"/>
  <c r="M296" i="1"/>
  <c r="N293" i="1"/>
  <c r="N294" i="1" s="1"/>
  <c r="N295" i="1" s="1"/>
  <c r="N296" i="1" s="1"/>
  <c r="M262" i="1"/>
  <c r="N235" i="1"/>
  <c r="N236" i="1" s="1"/>
  <c r="N237" i="1" s="1"/>
  <c r="N238" i="1" s="1"/>
  <c r="N239" i="1" s="1"/>
  <c r="N240" i="1" s="1"/>
  <c r="N241" i="1" s="1"/>
  <c r="N242" i="1" s="1"/>
  <c r="N243" i="1" s="1"/>
  <c r="N244" i="1" s="1"/>
  <c r="N245" i="1" s="1"/>
  <c r="N246" i="1" s="1"/>
  <c r="N247" i="1" s="1"/>
  <c r="N248" i="1" s="1"/>
  <c r="N249" i="1" s="1"/>
  <c r="N250" i="1" s="1"/>
  <c r="N251" i="1" s="1"/>
  <c r="N252" i="1" s="1"/>
  <c r="N253" i="1" s="1"/>
  <c r="N254" i="1" s="1"/>
  <c r="N255" i="1" s="1"/>
  <c r="N256" i="1" s="1"/>
  <c r="N257" i="1" s="1"/>
  <c r="N258" i="1" s="1"/>
  <c r="N259" i="1" s="1"/>
  <c r="N260" i="1" s="1"/>
  <c r="N261" i="1" s="1"/>
  <c r="N262" i="1" s="1"/>
  <c r="N194" i="1"/>
  <c r="N195" i="1" s="1"/>
  <c r="M188" i="1"/>
  <c r="N168" i="1"/>
  <c r="N169" i="1" s="1"/>
  <c r="N170" i="1" s="1"/>
  <c r="N171" i="1" s="1"/>
  <c r="N172" i="1" s="1"/>
  <c r="N173" i="1" s="1"/>
  <c r="N174" i="1" s="1"/>
  <c r="N175" i="1" s="1"/>
  <c r="N176" i="1" s="1"/>
  <c r="N177" i="1" s="1"/>
  <c r="N178" i="1" s="1"/>
  <c r="N179" i="1" s="1"/>
  <c r="N180" i="1" s="1"/>
  <c r="N181" i="1" s="1"/>
  <c r="N182" i="1" s="1"/>
  <c r="N183" i="1" s="1"/>
  <c r="N184" i="1" s="1"/>
  <c r="N185" i="1" s="1"/>
  <c r="N186" i="1" s="1"/>
  <c r="N187" i="1" s="1"/>
  <c r="N188" i="1" s="1"/>
  <c r="N101" i="1"/>
  <c r="N102" i="1" s="1"/>
  <c r="N103" i="1" s="1"/>
  <c r="N104" i="1" s="1"/>
  <c r="M94" i="1"/>
  <c r="N87" i="1"/>
  <c r="N88" i="1" s="1"/>
  <c r="N89" i="1" s="1"/>
  <c r="N90" i="1" s="1"/>
  <c r="N91" i="1" s="1"/>
  <c r="N92" i="1" s="1"/>
  <c r="N93" i="1" s="1"/>
  <c r="N94" i="1" s="1"/>
  <c r="N44" i="1"/>
  <c r="N45" i="1" s="1"/>
  <c r="M37" i="1"/>
  <c r="N34" i="1"/>
  <c r="N35" i="1" s="1"/>
  <c r="N36" i="1" s="1"/>
  <c r="N37" i="1" s="1"/>
  <c r="N19" i="1"/>
  <c r="N20" i="1" s="1"/>
  <c r="N21" i="1" s="1"/>
  <c r="N22" i="1" s="1"/>
  <c r="N23" i="1" s="1"/>
  <c r="N24" i="1" s="1"/>
  <c r="N25" i="1" s="1"/>
  <c r="N26" i="1" s="1"/>
  <c r="N27" i="1" s="1"/>
  <c r="N28" i="1" s="1"/>
  <c r="E9" i="1" l="1"/>
</calcChain>
</file>

<file path=xl/sharedStrings.xml><?xml version="1.0" encoding="utf-8"?>
<sst xmlns="http://schemas.openxmlformats.org/spreadsheetml/2006/main" count="3151" uniqueCount="623">
  <si>
    <t>ANÁLISIS PROVEEDORES</t>
  </si>
  <si>
    <t>Empresa:</t>
  </si>
  <si>
    <t>Corporación Municipal de Conchalí</t>
  </si>
  <si>
    <t>RUT:</t>
  </si>
  <si>
    <t>70.878.100-2</t>
  </si>
  <si>
    <t>Proveedor:</t>
  </si>
  <si>
    <t>Periodo:</t>
  </si>
  <si>
    <t>01/11/2024 -- 30/11/2024</t>
  </si>
  <si>
    <t>Total general:</t>
  </si>
  <si>
    <t>Fecha emisión:</t>
  </si>
  <si>
    <t>ACIMA SOLUCIONES INTEGRALES SPA</t>
  </si>
  <si>
    <t>R.U.T.:</t>
  </si>
  <si>
    <t>76.473.504-8</t>
  </si>
  <si>
    <t>Comprobante Contable</t>
  </si>
  <si>
    <t>Datos Documento</t>
  </si>
  <si>
    <t>Tipo</t>
  </si>
  <si>
    <t>Fecha</t>
  </si>
  <si>
    <t>Número</t>
  </si>
  <si>
    <t xml:space="preserve">Fecha </t>
  </si>
  <si>
    <t xml:space="preserve">Tipo </t>
  </si>
  <si>
    <t xml:space="preserve">Número </t>
  </si>
  <si>
    <t>Documento Asociado</t>
  </si>
  <si>
    <t>Debe</t>
  </si>
  <si>
    <t>Haber</t>
  </si>
  <si>
    <t>Saldo</t>
  </si>
  <si>
    <t>Traspaso</t>
  </si>
  <si>
    <t>Factura</t>
  </si>
  <si>
    <t>3322</t>
  </si>
  <si>
    <t>3018</t>
  </si>
  <si>
    <t>3950</t>
  </si>
  <si>
    <t>4273</t>
  </si>
  <si>
    <t>5079</t>
  </si>
  <si>
    <t>2987</t>
  </si>
  <si>
    <t>4282</t>
  </si>
  <si>
    <t>4597</t>
  </si>
  <si>
    <t>5078</t>
  </si>
  <si>
    <t>ACRUX LABS S.A.</t>
  </si>
  <si>
    <t>76.146.075-7</t>
  </si>
  <si>
    <t>128535</t>
  </si>
  <si>
    <t>128537</t>
  </si>
  <si>
    <t>128536</t>
  </si>
  <si>
    <t>AGUIRRE, BRAVO Y MELLADO LTDA</t>
  </si>
  <si>
    <t>76.047.684-6</t>
  </si>
  <si>
    <t>6849</t>
  </si>
  <si>
    <t>ALEMBIC PHARMACEUTICALS SPA</t>
  </si>
  <si>
    <t>77.615.297-8</t>
  </si>
  <si>
    <t>19364</t>
  </si>
  <si>
    <t>19310</t>
  </si>
  <si>
    <t>19295</t>
  </si>
  <si>
    <t>19342</t>
  </si>
  <si>
    <t>19332</t>
  </si>
  <si>
    <t>19321</t>
  </si>
  <si>
    <t>19338</t>
  </si>
  <si>
    <t>ALLDENTAL SPA</t>
  </si>
  <si>
    <t>77.133.853-4</t>
  </si>
  <si>
    <t>2110</t>
  </si>
  <si>
    <t>2112</t>
  </si>
  <si>
    <t>2111</t>
  </si>
  <si>
    <t>ARAMA NATURAL PRODUCTS DISTRIBUIDORA LIMITADA</t>
  </si>
  <si>
    <t>76.070.033-9</t>
  </si>
  <si>
    <t>301448</t>
  </si>
  <si>
    <t>301507</t>
  </si>
  <si>
    <t>301517</t>
  </si>
  <si>
    <t>301509</t>
  </si>
  <si>
    <t>301586</t>
  </si>
  <si>
    <t>301520</t>
  </si>
  <si>
    <t>301585</t>
  </si>
  <si>
    <t>301449</t>
  </si>
  <si>
    <t>301519</t>
  </si>
  <si>
    <t>301446</t>
  </si>
  <si>
    <t>301447</t>
  </si>
  <si>
    <t>301445</t>
  </si>
  <si>
    <t>301587</t>
  </si>
  <si>
    <t>301510</t>
  </si>
  <si>
    <t>301588</t>
  </si>
  <si>
    <t>301506</t>
  </si>
  <si>
    <t>301508</t>
  </si>
  <si>
    <t>301518</t>
  </si>
  <si>
    <t>301590</t>
  </si>
  <si>
    <t>301589</t>
  </si>
  <si>
    <t>ARTICULOS DENTALES ORTOTEK -PUNTO DENTAL LTDA.</t>
  </si>
  <si>
    <t>79.673.350-0</t>
  </si>
  <si>
    <t>107299</t>
  </si>
  <si>
    <t>ASCEND LABORATORIES SPA</t>
  </si>
  <si>
    <t>76.175.092-5</t>
  </si>
  <si>
    <t>351899</t>
  </si>
  <si>
    <t>351740</t>
  </si>
  <si>
    <t>351798</t>
  </si>
  <si>
    <t>351768</t>
  </si>
  <si>
    <t>351722</t>
  </si>
  <si>
    <t>351724</t>
  </si>
  <si>
    <t>351767</t>
  </si>
  <si>
    <t>351799</t>
  </si>
  <si>
    <t>351777</t>
  </si>
  <si>
    <t>351793</t>
  </si>
  <si>
    <t>351898</t>
  </si>
  <si>
    <t>351794</t>
  </si>
  <si>
    <t>351776</t>
  </si>
  <si>
    <t>351742</t>
  </si>
  <si>
    <t>351741</t>
  </si>
  <si>
    <t>351778</t>
  </si>
  <si>
    <t>351790</t>
  </si>
  <si>
    <t>351723</t>
  </si>
  <si>
    <t>351803</t>
  </si>
  <si>
    <t>351901</t>
  </si>
  <si>
    <t>351900</t>
  </si>
  <si>
    <t>351792</t>
  </si>
  <si>
    <t>351721</t>
  </si>
  <si>
    <t>351739</t>
  </si>
  <si>
    <t>351779</t>
  </si>
  <si>
    <t>351804</t>
  </si>
  <si>
    <t>351766</t>
  </si>
  <si>
    <t>BECRUX LABS</t>
  </si>
  <si>
    <t>77.354.932-K</t>
  </si>
  <si>
    <t>8544</t>
  </si>
  <si>
    <t>8546</t>
  </si>
  <si>
    <t>8547</t>
  </si>
  <si>
    <t>BIOCTECH LTDA.</t>
  </si>
  <si>
    <t>76.006.366-5</t>
  </si>
  <si>
    <t>543146</t>
  </si>
  <si>
    <t>BION HEALTH SPA</t>
  </si>
  <si>
    <t>77.436.921-K</t>
  </si>
  <si>
    <t>523</t>
  </si>
  <si>
    <t>BODENT SPA</t>
  </si>
  <si>
    <t>77.211.755-8</t>
  </si>
  <si>
    <t>503</t>
  </si>
  <si>
    <t>502</t>
  </si>
  <si>
    <t>BONES SPA</t>
  </si>
  <si>
    <t>76.837.282-9</t>
  </si>
  <si>
    <t>2020</t>
  </si>
  <si>
    <t>BPH S.A.</t>
  </si>
  <si>
    <t>96.519.830-K</t>
  </si>
  <si>
    <t>641306</t>
  </si>
  <si>
    <t>641308</t>
  </si>
  <si>
    <t>641322</t>
  </si>
  <si>
    <t>BSN MEDICAL SPA</t>
  </si>
  <si>
    <t>76.186.732-6</t>
  </si>
  <si>
    <t>109110</t>
  </si>
  <si>
    <t>CEGAMED CHILE S.A.</t>
  </si>
  <si>
    <t>99.593.170-2</t>
  </si>
  <si>
    <t>93119</t>
  </si>
  <si>
    <t>93245</t>
  </si>
  <si>
    <t>93203</t>
  </si>
  <si>
    <t>93118</t>
  </si>
  <si>
    <t>93246</t>
  </si>
  <si>
    <t>CESAR RAMIREZ E HIJO LIMITADA</t>
  </si>
  <si>
    <t>77.991.710-K</t>
  </si>
  <si>
    <t>4821</t>
  </si>
  <si>
    <t>CHITA SPA</t>
  </si>
  <si>
    <t>76.596.744-9</t>
  </si>
  <si>
    <t>49</t>
  </si>
  <si>
    <t>COMERCIAL INTERMEDICA LIMITADA</t>
  </si>
  <si>
    <t>76.205.137-0</t>
  </si>
  <si>
    <t>10660</t>
  </si>
  <si>
    <t>10661</t>
  </si>
  <si>
    <t>10663</t>
  </si>
  <si>
    <t>10662</t>
  </si>
  <si>
    <t>COMERCIALIZADORA DE INSUMOS MEDICOS LTDA.</t>
  </si>
  <si>
    <t>76.042.903-1</t>
  </si>
  <si>
    <t>27113</t>
  </si>
  <si>
    <t>27111</t>
  </si>
  <si>
    <t>27144</t>
  </si>
  <si>
    <t>27275</t>
  </si>
  <si>
    <t>27273</t>
  </si>
  <si>
    <t>27262</t>
  </si>
  <si>
    <t>27265</t>
  </si>
  <si>
    <t>27116</t>
  </si>
  <si>
    <t>27264</t>
  </si>
  <si>
    <t>27118</t>
  </si>
  <si>
    <t>27274</t>
  </si>
  <si>
    <t>CORDODA SPA</t>
  </si>
  <si>
    <t>77.081.451-0</t>
  </si>
  <si>
    <t>42</t>
  </si>
  <si>
    <t>CRIOGAS CHILE S.P.A.</t>
  </si>
  <si>
    <t>76.233.574-3</t>
  </si>
  <si>
    <t>128021</t>
  </si>
  <si>
    <t>129520</t>
  </si>
  <si>
    <t>DIFEM LABORATORIOS S.A.</t>
  </si>
  <si>
    <t>79.581.120-6</t>
  </si>
  <si>
    <t>578505</t>
  </si>
  <si>
    <t>DIMERC S.A</t>
  </si>
  <si>
    <t>96.670.840-9</t>
  </si>
  <si>
    <t>11382739</t>
  </si>
  <si>
    <t>11166211</t>
  </si>
  <si>
    <t>11382738</t>
  </si>
  <si>
    <t>11382740</t>
  </si>
  <si>
    <t>11376372</t>
  </si>
  <si>
    <t>DISTRIBUIDORA ISLA DEL REY S.A</t>
  </si>
  <si>
    <t>96.545.810-7</t>
  </si>
  <si>
    <t>44193</t>
  </si>
  <si>
    <t>44384</t>
  </si>
  <si>
    <t>44195</t>
  </si>
  <si>
    <t>DISTRIPHAR SPA</t>
  </si>
  <si>
    <t>77.050.652-2</t>
  </si>
  <si>
    <t>43660</t>
  </si>
  <si>
    <t>43662</t>
  </si>
  <si>
    <t>43661</t>
  </si>
  <si>
    <t>DROGUERÍA FARMOQUIMICA DEL PACÍFICO LIMITADA</t>
  </si>
  <si>
    <t>77.781.470-2</t>
  </si>
  <si>
    <t>50293</t>
  </si>
  <si>
    <t>50292</t>
  </si>
  <si>
    <t>50285</t>
  </si>
  <si>
    <t>DROGUERIA GLOBAL PHARMA SPA</t>
  </si>
  <si>
    <t>76.389.383-9</t>
  </si>
  <si>
    <t>837222</t>
  </si>
  <si>
    <t>DROGUERIA HOFMANN SAC</t>
  </si>
  <si>
    <t>92.288.000-K</t>
  </si>
  <si>
    <t>604461</t>
  </si>
  <si>
    <t>604460</t>
  </si>
  <si>
    <t>604418</t>
  </si>
  <si>
    <t>604446</t>
  </si>
  <si>
    <t>EMPRESA NACIONAL DE TELECOMUNICACIONES S.A.</t>
  </si>
  <si>
    <t>92.580.000-7</t>
  </si>
  <si>
    <t>19778995</t>
  </si>
  <si>
    <t>ENTEL PCS TELECOMUNICACIONES S.A.</t>
  </si>
  <si>
    <t>96.806.980-2</t>
  </si>
  <si>
    <t>50052032</t>
  </si>
  <si>
    <t>49900102</t>
  </si>
  <si>
    <t>ENVASES PLACART S.A</t>
  </si>
  <si>
    <t>96.725.740-0</t>
  </si>
  <si>
    <t>11282</t>
  </si>
  <si>
    <t>11262</t>
  </si>
  <si>
    <t>11274</t>
  </si>
  <si>
    <t>ETHON PHARMACEUTICALS LTDA.</t>
  </si>
  <si>
    <t>76.956.140-4</t>
  </si>
  <si>
    <t>420113</t>
  </si>
  <si>
    <t>420120</t>
  </si>
  <si>
    <t>416752</t>
  </si>
  <si>
    <t>420112</t>
  </si>
  <si>
    <t>EUROFARMA CHILE SPA.</t>
  </si>
  <si>
    <t>96.599.510-2</t>
  </si>
  <si>
    <t>322327</t>
  </si>
  <si>
    <t>322329</t>
  </si>
  <si>
    <t>322328</t>
  </si>
  <si>
    <t>322330</t>
  </si>
  <si>
    <t>EXELTIS CHILE SPA</t>
  </si>
  <si>
    <t>76.383.221-K</t>
  </si>
  <si>
    <t>58119</t>
  </si>
  <si>
    <t>58133</t>
  </si>
  <si>
    <t>58130</t>
  </si>
  <si>
    <t>FARMACÉUTICA CARIBEAN LTDA.</t>
  </si>
  <si>
    <t>76.830.090-9</t>
  </si>
  <si>
    <t>498993</t>
  </si>
  <si>
    <t>499021</t>
  </si>
  <si>
    <t>498979</t>
  </si>
  <si>
    <t>498984</t>
  </si>
  <si>
    <t>498982</t>
  </si>
  <si>
    <t>497311</t>
  </si>
  <si>
    <t>499026</t>
  </si>
  <si>
    <t>498980</t>
  </si>
  <si>
    <t>499005</t>
  </si>
  <si>
    <t>498977</t>
  </si>
  <si>
    <t>498981</t>
  </si>
  <si>
    <t>499002</t>
  </si>
  <si>
    <t>496855</t>
  </si>
  <si>
    <t>499003</t>
  </si>
  <si>
    <t>499001</t>
  </si>
  <si>
    <t>499025</t>
  </si>
  <si>
    <t>498976</t>
  </si>
  <si>
    <t>FRESENIUS KABI CHILE LTDA</t>
  </si>
  <si>
    <t>77.478.120-K</t>
  </si>
  <si>
    <t>1345504</t>
  </si>
  <si>
    <t>GADOR LTDA</t>
  </si>
  <si>
    <t>76.084.945-6</t>
  </si>
  <si>
    <t>70834</t>
  </si>
  <si>
    <t>GALENICUM CHILE SPA</t>
  </si>
  <si>
    <t>76.285.229-2</t>
  </si>
  <si>
    <t>71187</t>
  </si>
  <si>
    <t>GLOBAL HEALTHCARE CHILE LP OFICINA DE REPRESENTACION EN CHILE</t>
  </si>
  <si>
    <t>59.106.780-K</t>
  </si>
  <si>
    <t>86539</t>
  </si>
  <si>
    <t>GRUPO REACHEM CHILE SPA</t>
  </si>
  <si>
    <t>76.921.771-1</t>
  </si>
  <si>
    <t>42948</t>
  </si>
  <si>
    <t>IC GLOBAL CHILE S.P.A</t>
  </si>
  <si>
    <t>76.583.857-6</t>
  </si>
  <si>
    <t>36600</t>
  </si>
  <si>
    <t>IMPORT.Y COMERC.MEDICPRO LTDA.</t>
  </si>
  <si>
    <t>76.390.967-0</t>
  </si>
  <si>
    <t>10857</t>
  </si>
  <si>
    <t>10858</t>
  </si>
  <si>
    <t>10856</t>
  </si>
  <si>
    <t>10855</t>
  </si>
  <si>
    <t>IMPORTADORA DE INSUMOS MEDICOS PROMED LTDA.</t>
  </si>
  <si>
    <t>76.142.616-8</t>
  </si>
  <si>
    <t>8872</t>
  </si>
  <si>
    <t>8809</t>
  </si>
  <si>
    <t>8870</t>
  </si>
  <si>
    <t>8776</t>
  </si>
  <si>
    <t>8810</t>
  </si>
  <si>
    <t>8869</t>
  </si>
  <si>
    <t>IMPORTADORA Y COMERCIALIZADORA RE-MED LTDA.</t>
  </si>
  <si>
    <t>76.628.610-0</t>
  </si>
  <si>
    <t>127675</t>
  </si>
  <si>
    <t>126626</t>
  </si>
  <si>
    <t>INDUSTRIAL Y COMERCIAL BAXTER DE CHILE LIMITADA</t>
  </si>
  <si>
    <t>78.366.970-6</t>
  </si>
  <si>
    <t>766671</t>
  </si>
  <si>
    <t>766672</t>
  </si>
  <si>
    <t>INSTITUTO SANITAS S.A.</t>
  </si>
  <si>
    <t>90.073.000-4</t>
  </si>
  <si>
    <t>687201</t>
  </si>
  <si>
    <t>687199</t>
  </si>
  <si>
    <t>687182</t>
  </si>
  <si>
    <t>687140</t>
  </si>
  <si>
    <t>687200</t>
  </si>
  <si>
    <t>687181</t>
  </si>
  <si>
    <t>687185</t>
  </si>
  <si>
    <t>INTEGRACIÓN DE SOLUCIONES LTDA.</t>
  </si>
  <si>
    <t>76.128.275-1</t>
  </si>
  <si>
    <t>20433</t>
  </si>
  <si>
    <t>INVERSIONES C Y F SPA</t>
  </si>
  <si>
    <t>76.857.891-5</t>
  </si>
  <si>
    <t>106441</t>
  </si>
  <si>
    <t>106473</t>
  </si>
  <si>
    <t>106472</t>
  </si>
  <si>
    <t>106470</t>
  </si>
  <si>
    <t>106437</t>
  </si>
  <si>
    <t>106471</t>
  </si>
  <si>
    <t>106438</t>
  </si>
  <si>
    <t>106444</t>
  </si>
  <si>
    <t>INVERSIONES PHARMAVISAN S.A.</t>
  </si>
  <si>
    <t>76.055.804-4</t>
  </si>
  <si>
    <t>162902</t>
  </si>
  <si>
    <t>162896</t>
  </si>
  <si>
    <t>162897</t>
  </si>
  <si>
    <t>162893</t>
  </si>
  <si>
    <t>162892</t>
  </si>
  <si>
    <t>ISI-MED SPA VENTA DE INSUMOS MEDICOS</t>
  </si>
  <si>
    <t>77.430.568-8</t>
  </si>
  <si>
    <t>6100</t>
  </si>
  <si>
    <t>6097</t>
  </si>
  <si>
    <t>ITF LABOMED FARMACEUTICA LIMITADA</t>
  </si>
  <si>
    <t>96.884.770-8</t>
  </si>
  <si>
    <t>211319</t>
  </si>
  <si>
    <t>211233</t>
  </si>
  <si>
    <t>211311</t>
  </si>
  <si>
    <t>211312</t>
  </si>
  <si>
    <t>211313</t>
  </si>
  <si>
    <t>211320</t>
  </si>
  <si>
    <t>211314</t>
  </si>
  <si>
    <t>211232</t>
  </si>
  <si>
    <t>LABORATORIO ACONFAR CHILE LIMITADA</t>
  </si>
  <si>
    <t>76.125.564-9</t>
  </si>
  <si>
    <t>57546</t>
  </si>
  <si>
    <t>57545</t>
  </si>
  <si>
    <t>57543</t>
  </si>
  <si>
    <t>57544</t>
  </si>
  <si>
    <t>LABORATORIO ANDROMACO</t>
  </si>
  <si>
    <t>76.237.266-5</t>
  </si>
  <si>
    <t>1233855</t>
  </si>
  <si>
    <t>1233864</t>
  </si>
  <si>
    <t>1233854</t>
  </si>
  <si>
    <t>1234844</t>
  </si>
  <si>
    <t>LABORATORIO BIOSANO S.A.</t>
  </si>
  <si>
    <t>88.597.500-3</t>
  </si>
  <si>
    <t>340381</t>
  </si>
  <si>
    <t>358834</t>
  </si>
  <si>
    <t>340380</t>
  </si>
  <si>
    <t>358833</t>
  </si>
  <si>
    <t>352137</t>
  </si>
  <si>
    <t>358832</t>
  </si>
  <si>
    <t>358819</t>
  </si>
  <si>
    <t>340522</t>
  </si>
  <si>
    <t>352139</t>
  </si>
  <si>
    <t>LABORATORIO CHILE S.A.</t>
  </si>
  <si>
    <t>77.596.940-7</t>
  </si>
  <si>
    <t>1047100</t>
  </si>
  <si>
    <t>1046435</t>
  </si>
  <si>
    <t>1046433</t>
  </si>
  <si>
    <t>1059550</t>
  </si>
  <si>
    <t>1059548</t>
  </si>
  <si>
    <t>1046431</t>
  </si>
  <si>
    <t>1046429</t>
  </si>
  <si>
    <t>1046434</t>
  </si>
  <si>
    <t>1046436</t>
  </si>
  <si>
    <t>1046432</t>
  </si>
  <si>
    <t>LABORATORIO GRUNENTHAL LTDA</t>
  </si>
  <si>
    <t>81.323.800-4</t>
  </si>
  <si>
    <t>232965</t>
  </si>
  <si>
    <t>232971</t>
  </si>
  <si>
    <t>232968</t>
  </si>
  <si>
    <t>232967</t>
  </si>
  <si>
    <t>232963</t>
  </si>
  <si>
    <t>232973</t>
  </si>
  <si>
    <t>233165</t>
  </si>
  <si>
    <t>232972</t>
  </si>
  <si>
    <t>233166</t>
  </si>
  <si>
    <t>LABORATORIO PASTEUR</t>
  </si>
  <si>
    <t>87.674.400-7</t>
  </si>
  <si>
    <t>842237</t>
  </si>
  <si>
    <t>843212</t>
  </si>
  <si>
    <t>842200</t>
  </si>
  <si>
    <t>842243</t>
  </si>
  <si>
    <t>843209</t>
  </si>
  <si>
    <t>843210</t>
  </si>
  <si>
    <t>842202</t>
  </si>
  <si>
    <t>842206</t>
  </si>
  <si>
    <t>843211</t>
  </si>
  <si>
    <t>842870</t>
  </si>
  <si>
    <t>839479</t>
  </si>
  <si>
    <t>842236</t>
  </si>
  <si>
    <t>842205</t>
  </si>
  <si>
    <t>842241</t>
  </si>
  <si>
    <t>842196</t>
  </si>
  <si>
    <t>842195</t>
  </si>
  <si>
    <t>842194</t>
  </si>
  <si>
    <t>842198</t>
  </si>
  <si>
    <t>842239</t>
  </si>
  <si>
    <t>842240</t>
  </si>
  <si>
    <t>842204</t>
  </si>
  <si>
    <t>842197</t>
  </si>
  <si>
    <t>LABORATORIO RECALCINE</t>
  </si>
  <si>
    <t>91.637.000-8</t>
  </si>
  <si>
    <t>642552</t>
  </si>
  <si>
    <t>642894</t>
  </si>
  <si>
    <t>642890</t>
  </si>
  <si>
    <t>642893</t>
  </si>
  <si>
    <t>642886</t>
  </si>
  <si>
    <t>642887</t>
  </si>
  <si>
    <t>LABORATORIO SANDERSON</t>
  </si>
  <si>
    <t>91.546.000-3</t>
  </si>
  <si>
    <t>1708105</t>
  </si>
  <si>
    <t>1708110</t>
  </si>
  <si>
    <t>1708107</t>
  </si>
  <si>
    <t>1708108</t>
  </si>
  <si>
    <t>1708106</t>
  </si>
  <si>
    <t>1708104</t>
  </si>
  <si>
    <t>1708112</t>
  </si>
  <si>
    <t>1708111</t>
  </si>
  <si>
    <t>1708049</t>
  </si>
  <si>
    <t>1708109</t>
  </si>
  <si>
    <t>LABORATORIO SILESIA S.A.</t>
  </si>
  <si>
    <t>91.871.000-0</t>
  </si>
  <si>
    <t>566852</t>
  </si>
  <si>
    <t>566853</t>
  </si>
  <si>
    <t>LABORATORIOS LAFI LTDA</t>
  </si>
  <si>
    <t>94.398.000-4</t>
  </si>
  <si>
    <t>80752</t>
  </si>
  <si>
    <t>LABVITALIS S.A.</t>
  </si>
  <si>
    <t>76.642.770-7</t>
  </si>
  <si>
    <t>68071</t>
  </si>
  <si>
    <t>68072</t>
  </si>
  <si>
    <t>68069</t>
  </si>
  <si>
    <t>68073</t>
  </si>
  <si>
    <t>67546</t>
  </si>
  <si>
    <t>LUXYPHARM SPA</t>
  </si>
  <si>
    <t>76.105.305-1</t>
  </si>
  <si>
    <t>63350</t>
  </si>
  <si>
    <t>63352</t>
  </si>
  <si>
    <t>63347</t>
  </si>
  <si>
    <t>63349</t>
  </si>
  <si>
    <t>MADEGOM S.A.</t>
  </si>
  <si>
    <t>84.609.600-0</t>
  </si>
  <si>
    <t>317837</t>
  </si>
  <si>
    <t>317123</t>
  </si>
  <si>
    <t>318129</t>
  </si>
  <si>
    <t>318200</t>
  </si>
  <si>
    <t>318199</t>
  </si>
  <si>
    <t>MANUEL OCTAVIO MORAN AHUMADA</t>
  </si>
  <si>
    <t>6.552.464-3</t>
  </si>
  <si>
    <t>3279</t>
  </si>
  <si>
    <t>MAYORDENT CHILE LTDA</t>
  </si>
  <si>
    <t>76.977.120-4</t>
  </si>
  <si>
    <t>69067</t>
  </si>
  <si>
    <t>69073</t>
  </si>
  <si>
    <t>69070</t>
  </si>
  <si>
    <t>69066</t>
  </si>
  <si>
    <t>69080</t>
  </si>
  <si>
    <t>68080</t>
  </si>
  <si>
    <t>69064</t>
  </si>
  <si>
    <t>69068</t>
  </si>
  <si>
    <t>69063</t>
  </si>
  <si>
    <t>69071</t>
  </si>
  <si>
    <t>69072</t>
  </si>
  <si>
    <t>MDC HEALTH SPA</t>
  </si>
  <si>
    <t>76.986.924-7</t>
  </si>
  <si>
    <t>31815</t>
  </si>
  <si>
    <t>MEDICAL FRONT SPA</t>
  </si>
  <si>
    <t>77.649.912-9</t>
  </si>
  <si>
    <t>5256</t>
  </si>
  <si>
    <t>5207</t>
  </si>
  <si>
    <t>5255</t>
  </si>
  <si>
    <t>5206</t>
  </si>
  <si>
    <t>MEDIKS S.A</t>
  </si>
  <si>
    <t>77.618.761-5</t>
  </si>
  <si>
    <t>14533</t>
  </si>
  <si>
    <t>14499</t>
  </si>
  <si>
    <t>14532</t>
  </si>
  <si>
    <t>14531</t>
  </si>
  <si>
    <t>MEDINOVA LIMITADA</t>
  </si>
  <si>
    <t>76.099.325-5</t>
  </si>
  <si>
    <t>44031</t>
  </si>
  <si>
    <t>44327</t>
  </si>
  <si>
    <t>MEGALABS CHILE S.A</t>
  </si>
  <si>
    <t>94.544.000-7</t>
  </si>
  <si>
    <t>1159903</t>
  </si>
  <si>
    <t>1158256</t>
  </si>
  <si>
    <t>1158378</t>
  </si>
  <si>
    <t>MUNNICH PHARMA MEDICAL LTDA</t>
  </si>
  <si>
    <t>80.447.400-5</t>
  </si>
  <si>
    <t>382791</t>
  </si>
  <si>
    <t>382768</t>
  </si>
  <si>
    <t>381663</t>
  </si>
  <si>
    <t>382793</t>
  </si>
  <si>
    <t>381655</t>
  </si>
  <si>
    <t>382471</t>
  </si>
  <si>
    <t>382472</t>
  </si>
  <si>
    <t>382466</t>
  </si>
  <si>
    <t>OPKO CHILE S.A</t>
  </si>
  <si>
    <t>76.669.630-9</t>
  </si>
  <si>
    <t>709416</t>
  </si>
  <si>
    <t>709652</t>
  </si>
  <si>
    <t>708603</t>
  </si>
  <si>
    <t>709413</t>
  </si>
  <si>
    <t>709414</t>
  </si>
  <si>
    <t>709649</t>
  </si>
  <si>
    <t>709415</t>
  </si>
  <si>
    <t>709650</t>
  </si>
  <si>
    <t>709651</t>
  </si>
  <si>
    <t>709411</t>
  </si>
  <si>
    <t>PHARMA NETWORK SPA</t>
  </si>
  <si>
    <t>76.857.605-K</t>
  </si>
  <si>
    <t>167269</t>
  </si>
  <si>
    <t>167270</t>
  </si>
  <si>
    <t>168279</t>
  </si>
  <si>
    <t>168258</t>
  </si>
  <si>
    <t>167222</t>
  </si>
  <si>
    <t>168260</t>
  </si>
  <si>
    <t>168257</t>
  </si>
  <si>
    <t>167256</t>
  </si>
  <si>
    <t>167255</t>
  </si>
  <si>
    <t>166222</t>
  </si>
  <si>
    <t>167220</t>
  </si>
  <si>
    <t>167267</t>
  </si>
  <si>
    <t>PHARMA TRADE S.A.</t>
  </si>
  <si>
    <t>96.670.640-6</t>
  </si>
  <si>
    <t>333043</t>
  </si>
  <si>
    <t>333044</t>
  </si>
  <si>
    <t>333045</t>
  </si>
  <si>
    <t>333046</t>
  </si>
  <si>
    <t>PHARMATECH CHILE S.A.</t>
  </si>
  <si>
    <t>76.113.734-4</t>
  </si>
  <si>
    <t>67135</t>
  </si>
  <si>
    <t>67081</t>
  </si>
  <si>
    <t>PISA FARMACEUTICA DE CHILE SPA</t>
  </si>
  <si>
    <t>76.423.281-K</t>
  </si>
  <si>
    <t>64030</t>
  </si>
  <si>
    <t>REDLAB S.A.</t>
  </si>
  <si>
    <t>77.618.767-4</t>
  </si>
  <si>
    <t>12440</t>
  </si>
  <si>
    <t>12441</t>
  </si>
  <si>
    <t>12491</t>
  </si>
  <si>
    <t>12705</t>
  </si>
  <si>
    <t>12490</t>
  </si>
  <si>
    <t>12471</t>
  </si>
  <si>
    <t>SEVEN PHARMA</t>
  </si>
  <si>
    <t>76.437.991-8</t>
  </si>
  <si>
    <t>86064</t>
  </si>
  <si>
    <t>84714</t>
  </si>
  <si>
    <t>86059</t>
  </si>
  <si>
    <t>86063</t>
  </si>
  <si>
    <t>86054</t>
  </si>
  <si>
    <t>86057</t>
  </si>
  <si>
    <t>SOLO FRESCO S.A.</t>
  </si>
  <si>
    <t>76.102.347-0</t>
  </si>
  <si>
    <t>51110</t>
  </si>
  <si>
    <t>STRONG GAFAS LIMITADA</t>
  </si>
  <si>
    <t>76.343.598-9</t>
  </si>
  <si>
    <t>2985</t>
  </si>
  <si>
    <t>2986</t>
  </si>
  <si>
    <t>SYNTHON CHILE LIMITADA</t>
  </si>
  <si>
    <t>76.032.097-8</t>
  </si>
  <si>
    <t>141684</t>
  </si>
  <si>
    <t>141698</t>
  </si>
  <si>
    <t>141681</t>
  </si>
  <si>
    <t>141682</t>
  </si>
  <si>
    <t>141683</t>
  </si>
  <si>
    <t>141693</t>
  </si>
  <si>
    <t>TECNIKA S.A.</t>
  </si>
  <si>
    <t>96.625.950-7</t>
  </si>
  <si>
    <t>239407</t>
  </si>
  <si>
    <t>239739</t>
  </si>
  <si>
    <t>TEXTILES ZAHR S,A</t>
  </si>
  <si>
    <t>93.049.000-8</t>
  </si>
  <si>
    <t>136358</t>
  </si>
  <si>
    <t>THEA PHARMA SPA</t>
  </si>
  <si>
    <t>76.692.953-2</t>
  </si>
  <si>
    <t>6856</t>
  </si>
  <si>
    <t>VALTEK. S.A.</t>
  </si>
  <si>
    <t>79.568.850-1</t>
  </si>
  <si>
    <t>276303</t>
  </si>
  <si>
    <t>275089</t>
  </si>
  <si>
    <t>274635</t>
  </si>
  <si>
    <t>275629</t>
  </si>
  <si>
    <t>275190</t>
  </si>
  <si>
    <t>VIAIMPORT SPA</t>
  </si>
  <si>
    <t>76.917.266-1</t>
  </si>
  <si>
    <t>1487</t>
  </si>
  <si>
    <t>WINKLER LIMITADA</t>
  </si>
  <si>
    <t>79.722.860-5</t>
  </si>
  <si>
    <t>770849</t>
  </si>
  <si>
    <t>770852</t>
  </si>
  <si>
    <t>770851</t>
  </si>
  <si>
    <t>WINPHARM SPA.</t>
  </si>
  <si>
    <t>76.079.782-0</t>
  </si>
  <si>
    <t>269519</t>
  </si>
  <si>
    <t>269520</t>
  </si>
  <si>
    <t>269322</t>
  </si>
  <si>
    <t>269512</t>
  </si>
  <si>
    <t>269315</t>
  </si>
  <si>
    <t>269541</t>
  </si>
  <si>
    <t>269532</t>
  </si>
  <si>
    <t>269317</t>
  </si>
  <si>
    <t>269559</t>
  </si>
  <si>
    <t>269533</t>
  </si>
  <si>
    <t>269555</t>
  </si>
  <si>
    <t>ZERICUM SPA</t>
  </si>
  <si>
    <t>76.425.175-K</t>
  </si>
  <si>
    <t>19317</t>
  </si>
  <si>
    <t>19316</t>
  </si>
  <si>
    <t>19319</t>
  </si>
  <si>
    <t>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</si>
</sst>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10C0A]#,##0;\(#,##0\)"/>
    <numFmt numFmtId="165" formatCode="[$-10C0A]dd/mm/yyyy"/>
    <numFmt numFmtId="166" formatCode="[$-10C0A]0;\(0\);&quot;&quot;"/>
    <numFmt numFmtId="167" formatCode="[$-10C0A]#,##0"/>
  </numFmts>
  <fonts count="8" x14ac:knownFonts="1">
    <font>
      <sz val="10"/>
      <name val="Arial"/>
    </font>
    <font>
      <b/>
      <sz val="11"/>
      <color indexed="8"/>
      <name val="Arial"/>
      <charset val="1"/>
    </font>
    <font>
      <b/>
      <sz val="9"/>
      <color indexed="8"/>
      <name val="Arial"/>
      <charset val="1"/>
    </font>
    <font>
      <sz val="10"/>
      <color indexed="8"/>
      <name val="Arial"/>
      <charset val="1"/>
    </font>
    <font>
      <b/>
      <sz val="8"/>
      <color indexed="8"/>
      <name val="Arial"/>
      <charset val="1"/>
    </font>
    <font>
      <sz val="8"/>
      <color indexed="8"/>
      <name val="Arial"/>
      <charset val="1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vertical="top" wrapText="1" readingOrder="1"/>
      <protection locked="0"/>
    </xf>
    <xf numFmtId="0" fontId="4" fillId="0" borderId="6" xfId="0" applyFont="1" applyBorder="1" applyAlignment="1" applyProtection="1">
      <alignment horizontal="center" vertical="center" wrapText="1" readingOrder="1"/>
      <protection locked="0"/>
    </xf>
    <xf numFmtId="165" fontId="5" fillId="0" borderId="9" xfId="0" applyNumberFormat="1" applyFont="1" applyBorder="1" applyAlignment="1" applyProtection="1">
      <alignment horizontal="center" vertical="center" wrapText="1" readingOrder="1"/>
      <protection locked="0"/>
    </xf>
    <xf numFmtId="166" fontId="5" fillId="0" borderId="9" xfId="0" applyNumberFormat="1" applyFont="1" applyBorder="1" applyAlignment="1" applyProtection="1">
      <alignment horizontal="right" vertical="center" wrapText="1" readingOrder="1"/>
      <protection locked="0"/>
    </xf>
    <xf numFmtId="0" fontId="5" fillId="0" borderId="9" xfId="0" applyFont="1" applyBorder="1" applyAlignment="1" applyProtection="1">
      <alignment horizontal="left" vertical="center" wrapText="1" readingOrder="1"/>
      <protection locked="0"/>
    </xf>
    <xf numFmtId="0" fontId="5" fillId="0" borderId="9" xfId="0" applyFont="1" applyBorder="1" applyAlignment="1" applyProtection="1">
      <alignment horizontal="right" vertical="center" wrapText="1" readingOrder="1"/>
      <protection locked="0"/>
    </xf>
    <xf numFmtId="164" fontId="5" fillId="0" borderId="9" xfId="0" applyNumberFormat="1" applyFont="1" applyBorder="1" applyAlignment="1" applyProtection="1">
      <alignment horizontal="right" vertical="center" wrapText="1" readingOrder="1"/>
      <protection locked="0"/>
    </xf>
    <xf numFmtId="167" fontId="5" fillId="0" borderId="6" xfId="0" applyNumberFormat="1" applyFont="1" applyBorder="1" applyAlignment="1" applyProtection="1">
      <alignment horizontal="right" vertical="center" wrapText="1" readingOrder="1"/>
      <protection locked="0"/>
    </xf>
    <xf numFmtId="164" fontId="4" fillId="0" borderId="9" xfId="0" applyNumberFormat="1" applyFont="1" applyBorder="1" applyAlignment="1" applyProtection="1">
      <alignment horizontal="right" vertical="center" wrapText="1" readingOrder="1"/>
      <protection locked="0"/>
    </xf>
    <xf numFmtId="167" fontId="4" fillId="0" borderId="6" xfId="0" applyNumberFormat="1" applyFont="1" applyBorder="1" applyAlignment="1" applyProtection="1">
      <alignment horizontal="right" vertical="center" wrapText="1" readingOrder="1"/>
      <protection locked="0"/>
    </xf>
    <xf numFmtId="0" fontId="0" fillId="0" borderId="0" xfId="0"/>
    <xf numFmtId="167" fontId="6" fillId="0" borderId="6" xfId="0" applyNumberFormat="1" applyFont="1" applyBorder="1" applyAlignment="1" applyProtection="1">
      <alignment horizontal="right" vertical="center" wrapText="1" readingOrder="1"/>
      <protection locked="0"/>
    </xf>
    <xf numFmtId="167" fontId="7" fillId="0" borderId="6" xfId="0" applyNumberFormat="1" applyFont="1" applyBorder="1" applyAlignment="1" applyProtection="1">
      <alignment horizontal="right" vertical="center" wrapText="1" readingOrder="1"/>
      <protection locked="0"/>
    </xf>
    <xf numFmtId="0" fontId="5" fillId="0" borderId="7" xfId="0" applyFont="1" applyBorder="1" applyAlignment="1" applyProtection="1">
      <alignment horizontal="left" vertical="center" wrapText="1" readingOrder="1"/>
      <protection locked="0"/>
    </xf>
    <xf numFmtId="0" fontId="0" fillId="0" borderId="8" xfId="0" applyBorder="1" applyAlignment="1" applyProtection="1">
      <alignment vertical="top" wrapText="1"/>
      <protection locked="0"/>
    </xf>
    <xf numFmtId="0" fontId="0" fillId="0" borderId="9" xfId="0" applyBorder="1" applyAlignment="1" applyProtection="1">
      <alignment vertical="top" wrapText="1"/>
      <protection locked="0"/>
    </xf>
    <xf numFmtId="165" fontId="5" fillId="0" borderId="9" xfId="0" applyNumberFormat="1" applyFont="1" applyBorder="1" applyAlignment="1" applyProtection="1">
      <alignment horizontal="center" vertical="center" wrapText="1" readingOrder="1"/>
      <protection locked="0"/>
    </xf>
    <xf numFmtId="164" fontId="5" fillId="0" borderId="9" xfId="0" applyNumberFormat="1" applyFont="1" applyBorder="1" applyAlignment="1" applyProtection="1">
      <alignment horizontal="right" vertical="center" wrapText="1" readingOrder="1"/>
      <protection locked="0"/>
    </xf>
    <xf numFmtId="0" fontId="5" fillId="0" borderId="0" xfId="0" applyFont="1" applyAlignment="1" applyProtection="1">
      <alignment horizontal="left" vertical="center" wrapText="1" readingOrder="1"/>
      <protection locked="0"/>
    </xf>
    <xf numFmtId="0" fontId="0" fillId="0" borderId="0" xfId="0"/>
    <xf numFmtId="164" fontId="4" fillId="0" borderId="7" xfId="0" applyNumberFormat="1" applyFont="1" applyBorder="1" applyAlignment="1" applyProtection="1">
      <alignment horizontal="right" vertical="center" wrapText="1" readingOrder="1"/>
      <protection locked="0"/>
    </xf>
    <xf numFmtId="0" fontId="4" fillId="0" borderId="2" xfId="0" applyFont="1" applyBorder="1" applyAlignment="1" applyProtection="1">
      <alignment horizontal="center" vertical="center" wrapText="1" readingOrder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4" fillId="0" borderId="3" xfId="0" applyFont="1" applyBorder="1" applyAlignment="1" applyProtection="1">
      <alignment horizontal="center" vertical="center" wrapText="1" readingOrder="1"/>
      <protection locked="0"/>
    </xf>
    <xf numFmtId="0" fontId="4" fillId="0" borderId="4" xfId="0" applyFont="1" applyBorder="1" applyAlignment="1" applyProtection="1">
      <alignment horizontal="center" vertical="center" wrapText="1" readingOrder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4" fillId="0" borderId="6" xfId="0" applyFont="1" applyBorder="1" applyAlignment="1" applyProtection="1">
      <alignment horizontal="center" vertical="center" wrapText="1" readingOrder="1"/>
      <protection locked="0"/>
    </xf>
    <xf numFmtId="0" fontId="4" fillId="0" borderId="0" xfId="0" applyFont="1" applyAlignment="1" applyProtection="1">
      <alignment horizontal="left" vertical="center" wrapText="1" readingOrder="1"/>
      <protection locked="0"/>
    </xf>
    <xf numFmtId="0" fontId="1" fillId="0" borderId="0" xfId="0" applyFont="1" applyAlignment="1" applyProtection="1">
      <alignment horizontal="center" vertical="center" wrapText="1" readingOrder="1"/>
      <protection locked="0"/>
    </xf>
    <xf numFmtId="0" fontId="2" fillId="0" borderId="0" xfId="0" applyFont="1" applyAlignment="1" applyProtection="1">
      <alignment horizontal="left" vertical="center" wrapText="1" readingOrder="1"/>
      <protection locked="0"/>
    </xf>
    <xf numFmtId="0" fontId="3" fillId="0" borderId="0" xfId="0" applyFont="1" applyAlignment="1" applyProtection="1">
      <alignment horizontal="left" vertical="center" wrapText="1" readingOrder="1"/>
      <protection locked="0"/>
    </xf>
    <xf numFmtId="165" fontId="3" fillId="0" borderId="0" xfId="0" applyNumberFormat="1" applyFont="1" applyAlignment="1" applyProtection="1">
      <alignment horizontal="left" vertical="center" wrapText="1" readingOrder="1"/>
      <protection locked="0"/>
    </xf>
    <xf numFmtId="164" fontId="3" fillId="0" borderId="0" xfId="0" applyNumberFormat="1" applyFont="1" applyAlignment="1" applyProtection="1">
      <alignment horizontal="left" vertical="center" wrapText="1" readingOrder="1"/>
      <protection locked="0"/>
    </xf>
    <xf numFmtId="0" fontId="0" fillId="0" borderId="0" xfId="0" applyBorder="1" applyAlignment="1" applyProtection="1">
      <alignment vertical="top" wrapText="1"/>
      <protection locked="0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800100</xdr:colOff>
      <xdr:row>1</xdr:row>
      <xdr:rowOff>371475</xdr:rowOff>
    </xdr:to>
    <xdr:pic>
      <xdr:nvPicPr>
        <xdr:cNvPr id="1024" name="Picture 0" descr="I_215_1_H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01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69"/>
  <sheetViews>
    <sheetView showGridLines="0" tabSelected="1" workbookViewId="0">
      <pane ySplit="12" topLeftCell="A1550" activePane="bottomLeft" state="frozenSplit"/>
      <selection pane="bottomLeft" activeCell="F1532" sqref="F1532"/>
    </sheetView>
  </sheetViews>
  <sheetFormatPr baseColWidth="10" defaultRowHeight="12.75" x14ac:dyDescent="0.2"/>
  <cols>
    <col min="1" max="1" width="12" customWidth="1"/>
    <col min="2" max="2" width="0.28515625" customWidth="1"/>
    <col min="3" max="3" width="1" customWidth="1"/>
    <col min="4" max="4" width="2.7109375" customWidth="1"/>
    <col min="5" max="5" width="7.85546875" customWidth="1"/>
    <col min="6" max="6" width="8.7109375" customWidth="1"/>
    <col min="7" max="7" width="10.7109375" customWidth="1"/>
    <col min="8" max="8" width="8.28515625" customWidth="1"/>
    <col min="9" max="9" width="7.5703125" customWidth="1"/>
    <col min="10" max="10" width="10.140625" customWidth="1"/>
    <col min="11" max="11" width="8.7109375" customWidth="1"/>
    <col min="12" max="12" width="0.42578125" customWidth="1"/>
    <col min="13" max="13" width="9.85546875" customWidth="1"/>
    <col min="14" max="14" width="10.28515625" customWidth="1"/>
    <col min="15" max="15" width="4" customWidth="1"/>
    <col min="16" max="16" width="0" hidden="1" customWidth="1"/>
    <col min="17" max="256" width="9.140625" customWidth="1"/>
  </cols>
  <sheetData>
    <row r="1" spans="1:15" ht="19.350000000000001" customHeight="1" x14ac:dyDescent="0.2">
      <c r="A1" s="21"/>
      <c r="C1" s="32" t="s">
        <v>0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2" spans="1:15" ht="46.5" customHeight="1" x14ac:dyDescent="0.2">
      <c r="A2" s="21"/>
    </row>
    <row r="3" spans="1:15" ht="5.0999999999999996" customHeight="1" x14ac:dyDescent="0.2"/>
    <row r="4" spans="1:15" ht="17.100000000000001" customHeight="1" x14ac:dyDescent="0.2">
      <c r="A4" s="33" t="s">
        <v>1</v>
      </c>
      <c r="B4" s="21"/>
      <c r="C4" s="21"/>
      <c r="D4" s="21"/>
      <c r="E4" s="34" t="s">
        <v>2</v>
      </c>
      <c r="F4" s="21"/>
      <c r="G4" s="21"/>
      <c r="H4" s="21"/>
      <c r="I4" s="21"/>
      <c r="J4" s="21"/>
      <c r="K4" s="21"/>
    </row>
    <row r="5" spans="1:15" ht="17.100000000000001" customHeight="1" x14ac:dyDescent="0.2">
      <c r="A5" s="33" t="s">
        <v>3</v>
      </c>
      <c r="B5" s="21"/>
      <c r="C5" s="21"/>
      <c r="D5" s="21"/>
      <c r="E5" s="34" t="s">
        <v>4</v>
      </c>
      <c r="F5" s="21"/>
      <c r="G5" s="21"/>
      <c r="H5" s="21"/>
      <c r="I5" s="21"/>
      <c r="J5" s="21"/>
      <c r="K5" s="21"/>
    </row>
    <row r="6" spans="1:15" ht="17.100000000000001" customHeight="1" x14ac:dyDescent="0.2">
      <c r="A6" s="33" t="s">
        <v>5</v>
      </c>
      <c r="B6" s="21"/>
      <c r="C6" s="21"/>
      <c r="D6" s="21"/>
      <c r="E6" s="34" t="s">
        <v>622</v>
      </c>
      <c r="F6" s="21"/>
      <c r="G6" s="21"/>
      <c r="H6" s="21"/>
      <c r="I6" s="21"/>
      <c r="J6" s="21"/>
      <c r="K6" s="21"/>
    </row>
    <row r="7" spans="1:15" ht="17.100000000000001" customHeight="1" x14ac:dyDescent="0.2">
      <c r="A7" s="33" t="s">
        <v>6</v>
      </c>
      <c r="B7" s="21"/>
      <c r="C7" s="21"/>
      <c r="D7" s="21"/>
      <c r="E7" s="34" t="s">
        <v>7</v>
      </c>
      <c r="F7" s="21"/>
      <c r="G7" s="21"/>
      <c r="H7" s="21"/>
      <c r="I7" s="21"/>
      <c r="J7" s="21"/>
      <c r="K7" s="21"/>
    </row>
    <row r="8" spans="1:15" ht="12.75" hidden="1" customHeight="1" x14ac:dyDescent="0.2"/>
    <row r="9" spans="1:15" ht="17.100000000000001" customHeight="1" x14ac:dyDescent="0.2">
      <c r="A9" s="33" t="s">
        <v>8</v>
      </c>
      <c r="B9" s="21"/>
      <c r="C9" s="21"/>
      <c r="D9" s="21"/>
      <c r="E9" s="36">
        <f>+N28+N37+N45+N94+N104+N188+N195+N262+N296+N305+N313+N322+N329+N350+N357+N370+N378+N386+N400+N418+N426+N435+N445+N456+N466+N476+N511+N519+N529+N537+N545+N557+N570+N581+N590+N627+N635+N643+N666+N674+N682+N691+N702+N730+N739+N749+N798+N806+N821+N859+N868+N883+N926+N937+N953+N989+N1004+N1067+N1080+N1105+N1114+N1123+N1167+N1177+N1189+N1197+N1227+N1235+N1245+N1270+N1279+N1288+N1305+N1326+N1349+N1384+N1394+N1401+N1416+N1441+N1448+N1456+N1469+N1490+N1499+N1507+N1521+N1529+N1541+N1559+N1569</f>
        <v>178011820</v>
      </c>
      <c r="F9" s="21"/>
      <c r="G9" s="21"/>
      <c r="H9" s="21"/>
      <c r="I9" s="21"/>
      <c r="J9" s="21"/>
      <c r="K9" s="21"/>
    </row>
    <row r="10" spans="1:15" ht="17.100000000000001" customHeight="1" x14ac:dyDescent="0.2">
      <c r="A10" s="33" t="s">
        <v>9</v>
      </c>
      <c r="B10" s="21"/>
      <c r="C10" s="21"/>
      <c r="D10" s="21"/>
      <c r="E10" s="35">
        <v>45628.395237996949</v>
      </c>
      <c r="F10" s="21"/>
      <c r="G10" s="21"/>
      <c r="H10" s="21"/>
      <c r="I10" s="21"/>
      <c r="J10" s="21"/>
      <c r="K10" s="21"/>
    </row>
    <row r="11" spans="1:15" ht="4.5" customHeight="1" x14ac:dyDescent="0.2">
      <c r="O11" s="38"/>
    </row>
    <row r="12" spans="1:15" ht="3.4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37"/>
    </row>
    <row r="13" spans="1:15" ht="5.0999999999999996" customHeight="1" x14ac:dyDescent="0.2"/>
    <row r="14" spans="1:15" ht="4.7" customHeight="1" x14ac:dyDescent="0.2"/>
    <row r="15" spans="1:15" x14ac:dyDescent="0.2">
      <c r="A15" s="31" t="s">
        <v>5</v>
      </c>
      <c r="B15" s="21"/>
      <c r="C15" s="21"/>
      <c r="D15" s="20" t="s">
        <v>10</v>
      </c>
      <c r="E15" s="21"/>
      <c r="F15" s="21"/>
      <c r="G15" s="21"/>
      <c r="H15" s="21"/>
      <c r="I15" s="21"/>
      <c r="J15" s="21"/>
      <c r="K15" s="21"/>
      <c r="L15" s="21"/>
      <c r="M15" s="21"/>
      <c r="N15" s="2"/>
    </row>
    <row r="16" spans="1:15" x14ac:dyDescent="0.2">
      <c r="A16" s="31" t="s">
        <v>11</v>
      </c>
      <c r="B16" s="21"/>
      <c r="C16" s="21"/>
      <c r="D16" s="20" t="s">
        <v>12</v>
      </c>
      <c r="E16" s="21"/>
      <c r="F16" s="21"/>
      <c r="G16" s="21"/>
      <c r="H16" s="21"/>
      <c r="I16" s="21"/>
      <c r="J16" s="21"/>
      <c r="K16" s="21"/>
      <c r="L16" s="21"/>
      <c r="M16" s="21"/>
      <c r="N16" s="2"/>
    </row>
    <row r="17" spans="1:14" x14ac:dyDescent="0.2">
      <c r="A17" s="23" t="s">
        <v>13</v>
      </c>
      <c r="B17" s="24"/>
      <c r="C17" s="24"/>
      <c r="D17" s="24"/>
      <c r="E17" s="24"/>
      <c r="F17" s="25"/>
      <c r="G17" s="26" t="s">
        <v>14</v>
      </c>
      <c r="H17" s="24"/>
      <c r="I17" s="24"/>
      <c r="J17" s="24"/>
      <c r="K17" s="24"/>
      <c r="L17" s="24"/>
      <c r="M17" s="25"/>
      <c r="N17" s="2"/>
    </row>
    <row r="18" spans="1:14" ht="22.5" x14ac:dyDescent="0.2">
      <c r="A18" s="27" t="s">
        <v>15</v>
      </c>
      <c r="B18" s="28"/>
      <c r="C18" s="29"/>
      <c r="D18" s="30" t="s">
        <v>16</v>
      </c>
      <c r="E18" s="29"/>
      <c r="F18" s="3" t="s">
        <v>17</v>
      </c>
      <c r="G18" s="3" t="s">
        <v>18</v>
      </c>
      <c r="H18" s="3" t="s">
        <v>19</v>
      </c>
      <c r="I18" s="3" t="s">
        <v>20</v>
      </c>
      <c r="J18" s="3" t="s">
        <v>21</v>
      </c>
      <c r="K18" s="30" t="s">
        <v>22</v>
      </c>
      <c r="L18" s="29"/>
      <c r="M18" s="3" t="s">
        <v>23</v>
      </c>
      <c r="N18" s="3" t="s">
        <v>24</v>
      </c>
    </row>
    <row r="19" spans="1:14" x14ac:dyDescent="0.2">
      <c r="A19" s="15" t="s">
        <v>25</v>
      </c>
      <c r="B19" s="16"/>
      <c r="C19" s="17"/>
      <c r="D19" s="18">
        <v>45618</v>
      </c>
      <c r="E19" s="17"/>
      <c r="F19" s="5">
        <v>21100</v>
      </c>
      <c r="G19" s="4">
        <v>44231</v>
      </c>
      <c r="H19" s="6" t="s">
        <v>26</v>
      </c>
      <c r="I19" s="7" t="s">
        <v>27</v>
      </c>
      <c r="J19" s="7" t="s">
        <v>27</v>
      </c>
      <c r="K19" s="19">
        <v>0</v>
      </c>
      <c r="L19" s="17"/>
      <c r="M19" s="8">
        <v>583100</v>
      </c>
      <c r="N19" s="9">
        <f>+M19</f>
        <v>583100</v>
      </c>
    </row>
    <row r="20" spans="1:14" x14ac:dyDescent="0.2">
      <c r="A20" s="15" t="s">
        <v>25</v>
      </c>
      <c r="B20" s="16"/>
      <c r="C20" s="17"/>
      <c r="D20" s="18">
        <v>45618</v>
      </c>
      <c r="E20" s="17"/>
      <c r="F20" s="5">
        <v>21100</v>
      </c>
      <c r="G20" s="4">
        <v>44221</v>
      </c>
      <c r="H20" s="6" t="s">
        <v>26</v>
      </c>
      <c r="I20" s="7" t="s">
        <v>28</v>
      </c>
      <c r="J20" s="7" t="s">
        <v>28</v>
      </c>
      <c r="K20" s="19">
        <v>0</v>
      </c>
      <c r="L20" s="17"/>
      <c r="M20" s="8">
        <v>583100</v>
      </c>
      <c r="N20" s="9">
        <f t="shared" ref="N20:N27" si="0">+N19+M20</f>
        <v>1166200</v>
      </c>
    </row>
    <row r="21" spans="1:14" x14ac:dyDescent="0.2">
      <c r="A21" s="15" t="s">
        <v>25</v>
      </c>
      <c r="B21" s="16"/>
      <c r="C21" s="17"/>
      <c r="D21" s="18">
        <v>45618</v>
      </c>
      <c r="E21" s="17"/>
      <c r="F21" s="5">
        <v>21100</v>
      </c>
      <c r="G21" s="4">
        <v>44286</v>
      </c>
      <c r="H21" s="6" t="s">
        <v>26</v>
      </c>
      <c r="I21" s="7" t="s">
        <v>29</v>
      </c>
      <c r="J21" s="7" t="s">
        <v>29</v>
      </c>
      <c r="K21" s="19">
        <v>0</v>
      </c>
      <c r="L21" s="17"/>
      <c r="M21" s="8">
        <v>122451</v>
      </c>
      <c r="N21" s="9">
        <f t="shared" si="0"/>
        <v>1288651</v>
      </c>
    </row>
    <row r="22" spans="1:14" x14ac:dyDescent="0.2">
      <c r="A22" s="15" t="s">
        <v>25</v>
      </c>
      <c r="B22" s="16"/>
      <c r="C22" s="17"/>
      <c r="D22" s="18">
        <v>45618</v>
      </c>
      <c r="E22" s="17"/>
      <c r="F22" s="5">
        <v>21100</v>
      </c>
      <c r="G22" s="4">
        <v>44309</v>
      </c>
      <c r="H22" s="6" t="s">
        <v>26</v>
      </c>
      <c r="I22" s="7" t="s">
        <v>30</v>
      </c>
      <c r="J22" s="7" t="s">
        <v>30</v>
      </c>
      <c r="K22" s="19">
        <v>0</v>
      </c>
      <c r="L22" s="17"/>
      <c r="M22" s="8">
        <v>538784</v>
      </c>
      <c r="N22" s="9">
        <f t="shared" si="0"/>
        <v>1827435</v>
      </c>
    </row>
    <row r="23" spans="1:14" x14ac:dyDescent="0.2">
      <c r="A23" s="15" t="s">
        <v>25</v>
      </c>
      <c r="B23" s="16"/>
      <c r="C23" s="17"/>
      <c r="D23" s="18">
        <v>45618</v>
      </c>
      <c r="E23" s="17"/>
      <c r="F23" s="5">
        <v>21100</v>
      </c>
      <c r="G23" s="4">
        <v>44372</v>
      </c>
      <c r="H23" s="6" t="s">
        <v>26</v>
      </c>
      <c r="I23" s="7" t="s">
        <v>31</v>
      </c>
      <c r="J23" s="7" t="s">
        <v>31</v>
      </c>
      <c r="K23" s="19">
        <v>0</v>
      </c>
      <c r="L23" s="17"/>
      <c r="M23" s="8">
        <v>221911</v>
      </c>
      <c r="N23" s="9">
        <f t="shared" si="0"/>
        <v>2049346</v>
      </c>
    </row>
    <row r="24" spans="1:14" x14ac:dyDescent="0.2">
      <c r="A24" s="15" t="s">
        <v>25</v>
      </c>
      <c r="B24" s="16"/>
      <c r="C24" s="17"/>
      <c r="D24" s="18">
        <v>45618</v>
      </c>
      <c r="E24" s="17"/>
      <c r="F24" s="5">
        <v>21100</v>
      </c>
      <c r="G24" s="4">
        <v>44218</v>
      </c>
      <c r="H24" s="6" t="s">
        <v>26</v>
      </c>
      <c r="I24" s="7" t="s">
        <v>32</v>
      </c>
      <c r="J24" s="7" t="s">
        <v>32</v>
      </c>
      <c r="K24" s="19">
        <v>0</v>
      </c>
      <c r="L24" s="17"/>
      <c r="M24" s="8">
        <v>349860</v>
      </c>
      <c r="N24" s="9">
        <f t="shared" si="0"/>
        <v>2399206</v>
      </c>
    </row>
    <row r="25" spans="1:14" x14ac:dyDescent="0.2">
      <c r="A25" s="15" t="s">
        <v>25</v>
      </c>
      <c r="B25" s="16"/>
      <c r="C25" s="17"/>
      <c r="D25" s="18">
        <v>45618</v>
      </c>
      <c r="E25" s="17"/>
      <c r="F25" s="5">
        <v>21100</v>
      </c>
      <c r="G25" s="4">
        <v>44312</v>
      </c>
      <c r="H25" s="6" t="s">
        <v>26</v>
      </c>
      <c r="I25" s="7" t="s">
        <v>33</v>
      </c>
      <c r="J25" s="7" t="s">
        <v>33</v>
      </c>
      <c r="K25" s="19">
        <v>0</v>
      </c>
      <c r="L25" s="17"/>
      <c r="M25" s="8">
        <v>359190</v>
      </c>
      <c r="N25" s="9">
        <f t="shared" si="0"/>
        <v>2758396</v>
      </c>
    </row>
    <row r="26" spans="1:14" x14ac:dyDescent="0.2">
      <c r="A26" s="15" t="s">
        <v>25</v>
      </c>
      <c r="B26" s="16"/>
      <c r="C26" s="17"/>
      <c r="D26" s="18">
        <v>45618</v>
      </c>
      <c r="E26" s="17"/>
      <c r="F26" s="5">
        <v>21100</v>
      </c>
      <c r="G26" s="4">
        <v>44344</v>
      </c>
      <c r="H26" s="6" t="s">
        <v>26</v>
      </c>
      <c r="I26" s="7" t="s">
        <v>34</v>
      </c>
      <c r="J26" s="7" t="s">
        <v>34</v>
      </c>
      <c r="K26" s="19">
        <v>0</v>
      </c>
      <c r="L26" s="17"/>
      <c r="M26" s="8">
        <v>221911</v>
      </c>
      <c r="N26" s="9">
        <f t="shared" si="0"/>
        <v>2980307</v>
      </c>
    </row>
    <row r="27" spans="1:14" x14ac:dyDescent="0.2">
      <c r="A27" s="15" t="s">
        <v>25</v>
      </c>
      <c r="B27" s="16"/>
      <c r="C27" s="17"/>
      <c r="D27" s="18">
        <v>45618</v>
      </c>
      <c r="E27" s="17"/>
      <c r="F27" s="5">
        <v>21100</v>
      </c>
      <c r="G27" s="4">
        <v>44372</v>
      </c>
      <c r="H27" s="6" t="s">
        <v>26</v>
      </c>
      <c r="I27" s="7" t="s">
        <v>35</v>
      </c>
      <c r="J27" s="7" t="s">
        <v>35</v>
      </c>
      <c r="K27" s="19">
        <v>0</v>
      </c>
      <c r="L27" s="17"/>
      <c r="M27" s="8">
        <v>221911</v>
      </c>
      <c r="N27" s="9">
        <f t="shared" si="0"/>
        <v>3202218</v>
      </c>
    </row>
    <row r="28" spans="1:14" x14ac:dyDescent="0.2">
      <c r="A28" s="20"/>
      <c r="B28" s="21"/>
      <c r="C28" s="21"/>
      <c r="D28" s="21"/>
      <c r="E28" s="21"/>
      <c r="F28" s="21"/>
      <c r="G28" s="21"/>
      <c r="H28" s="21"/>
      <c r="I28" s="21"/>
      <c r="J28" s="21"/>
      <c r="K28" s="22">
        <v>0</v>
      </c>
      <c r="L28" s="17"/>
      <c r="M28" s="10">
        <v>3202218</v>
      </c>
      <c r="N28" s="11">
        <f>+N27</f>
        <v>3202218</v>
      </c>
    </row>
    <row r="29" spans="1:14" ht="4.7" customHeight="1" x14ac:dyDescent="0.2"/>
    <row r="30" spans="1:14" x14ac:dyDescent="0.2">
      <c r="A30" s="31" t="s">
        <v>5</v>
      </c>
      <c r="B30" s="21"/>
      <c r="C30" s="21"/>
      <c r="D30" s="20" t="s">
        <v>36</v>
      </c>
      <c r="E30" s="21"/>
      <c r="F30" s="21"/>
      <c r="G30" s="21"/>
      <c r="H30" s="21"/>
      <c r="I30" s="21"/>
      <c r="J30" s="21"/>
      <c r="K30" s="21"/>
      <c r="L30" s="21"/>
      <c r="M30" s="21"/>
      <c r="N30" s="2"/>
    </row>
    <row r="31" spans="1:14" x14ac:dyDescent="0.2">
      <c r="A31" s="31" t="s">
        <v>11</v>
      </c>
      <c r="B31" s="21"/>
      <c r="C31" s="21"/>
      <c r="D31" s="20" t="s">
        <v>37</v>
      </c>
      <c r="E31" s="21"/>
      <c r="F31" s="21"/>
      <c r="G31" s="21"/>
      <c r="H31" s="21"/>
      <c r="I31" s="21"/>
      <c r="J31" s="21"/>
      <c r="K31" s="21"/>
      <c r="L31" s="21"/>
      <c r="M31" s="21"/>
      <c r="N31" s="2"/>
    </row>
    <row r="32" spans="1:14" x14ac:dyDescent="0.2">
      <c r="A32" s="23" t="s">
        <v>13</v>
      </c>
      <c r="B32" s="24"/>
      <c r="C32" s="24"/>
      <c r="D32" s="24"/>
      <c r="E32" s="24"/>
      <c r="F32" s="25"/>
      <c r="G32" s="26" t="s">
        <v>14</v>
      </c>
      <c r="H32" s="24"/>
      <c r="I32" s="24"/>
      <c r="J32" s="24"/>
      <c r="K32" s="24"/>
      <c r="L32" s="24"/>
      <c r="M32" s="25"/>
      <c r="N32" s="2"/>
    </row>
    <row r="33" spans="1:14" ht="22.5" x14ac:dyDescent="0.2">
      <c r="A33" s="27" t="s">
        <v>15</v>
      </c>
      <c r="B33" s="28"/>
      <c r="C33" s="29"/>
      <c r="D33" s="30" t="s">
        <v>16</v>
      </c>
      <c r="E33" s="29"/>
      <c r="F33" s="3" t="s">
        <v>17</v>
      </c>
      <c r="G33" s="3" t="s">
        <v>18</v>
      </c>
      <c r="H33" s="3" t="s">
        <v>19</v>
      </c>
      <c r="I33" s="3" t="s">
        <v>20</v>
      </c>
      <c r="J33" s="3" t="s">
        <v>21</v>
      </c>
      <c r="K33" s="30" t="s">
        <v>22</v>
      </c>
      <c r="L33" s="29"/>
      <c r="M33" s="3" t="s">
        <v>23</v>
      </c>
      <c r="N33" s="3" t="s">
        <v>24</v>
      </c>
    </row>
    <row r="34" spans="1:14" x14ac:dyDescent="0.2">
      <c r="A34" s="15" t="s">
        <v>25</v>
      </c>
      <c r="B34" s="16"/>
      <c r="C34" s="17"/>
      <c r="D34" s="18">
        <v>45623</v>
      </c>
      <c r="E34" s="17"/>
      <c r="F34" s="5">
        <v>21439</v>
      </c>
      <c r="G34" s="4">
        <v>45595</v>
      </c>
      <c r="H34" s="6" t="s">
        <v>26</v>
      </c>
      <c r="I34" s="7" t="s">
        <v>38</v>
      </c>
      <c r="J34" s="7" t="s">
        <v>38</v>
      </c>
      <c r="K34" s="19">
        <v>0</v>
      </c>
      <c r="L34" s="17"/>
      <c r="M34" s="8">
        <v>20468</v>
      </c>
      <c r="N34" s="9">
        <f>+M34</f>
        <v>20468</v>
      </c>
    </row>
    <row r="35" spans="1:14" x14ac:dyDescent="0.2">
      <c r="A35" s="15" t="s">
        <v>25</v>
      </c>
      <c r="B35" s="16"/>
      <c r="C35" s="17"/>
      <c r="D35" s="18">
        <v>45623</v>
      </c>
      <c r="E35" s="17"/>
      <c r="F35" s="5">
        <v>21438</v>
      </c>
      <c r="G35" s="4">
        <v>45595</v>
      </c>
      <c r="H35" s="6" t="s">
        <v>26</v>
      </c>
      <c r="I35" s="7" t="s">
        <v>39</v>
      </c>
      <c r="J35" s="7" t="s">
        <v>39</v>
      </c>
      <c r="K35" s="19">
        <v>0</v>
      </c>
      <c r="L35" s="17"/>
      <c r="M35" s="8">
        <v>6652</v>
      </c>
      <c r="N35" s="9">
        <f>+N34+M35</f>
        <v>27120</v>
      </c>
    </row>
    <row r="36" spans="1:14" x14ac:dyDescent="0.2">
      <c r="A36" s="15" t="s">
        <v>25</v>
      </c>
      <c r="B36" s="16"/>
      <c r="C36" s="17"/>
      <c r="D36" s="18">
        <v>45623</v>
      </c>
      <c r="E36" s="17"/>
      <c r="F36" s="5">
        <v>21437</v>
      </c>
      <c r="G36" s="4">
        <v>45595</v>
      </c>
      <c r="H36" s="6" t="s">
        <v>26</v>
      </c>
      <c r="I36" s="7" t="s">
        <v>40</v>
      </c>
      <c r="J36" s="7" t="s">
        <v>40</v>
      </c>
      <c r="K36" s="19">
        <v>0</v>
      </c>
      <c r="L36" s="17"/>
      <c r="M36" s="8">
        <v>4605</v>
      </c>
      <c r="N36" s="9">
        <f>+N35+M36</f>
        <v>31725</v>
      </c>
    </row>
    <row r="37" spans="1:14" x14ac:dyDescent="0.2">
      <c r="A37" s="20"/>
      <c r="B37" s="21"/>
      <c r="C37" s="21"/>
      <c r="D37" s="21"/>
      <c r="E37" s="21"/>
      <c r="F37" s="21"/>
      <c r="G37" s="21"/>
      <c r="H37" s="21"/>
      <c r="I37" s="21"/>
      <c r="J37" s="21"/>
      <c r="K37" s="22">
        <v>0</v>
      </c>
      <c r="L37" s="17"/>
      <c r="M37" s="10">
        <f>SUM(M34:M36)</f>
        <v>31725</v>
      </c>
      <c r="N37" s="11">
        <f>+N36</f>
        <v>31725</v>
      </c>
    </row>
    <row r="38" spans="1:14" ht="12.75" hidden="1" customHeight="1" x14ac:dyDescent="0.2"/>
    <row r="39" spans="1:14" ht="4.7" customHeight="1" x14ac:dyDescent="0.2"/>
    <row r="40" spans="1:14" x14ac:dyDescent="0.2">
      <c r="A40" s="31" t="s">
        <v>5</v>
      </c>
      <c r="B40" s="21"/>
      <c r="C40" s="21"/>
      <c r="D40" s="20" t="s">
        <v>41</v>
      </c>
      <c r="E40" s="21"/>
      <c r="F40" s="21"/>
      <c r="G40" s="21"/>
      <c r="H40" s="21"/>
      <c r="I40" s="21"/>
      <c r="J40" s="21"/>
      <c r="K40" s="21"/>
      <c r="L40" s="21"/>
      <c r="M40" s="21"/>
      <c r="N40" s="2"/>
    </row>
    <row r="41" spans="1:14" x14ac:dyDescent="0.2">
      <c r="A41" s="31" t="s">
        <v>11</v>
      </c>
      <c r="B41" s="21"/>
      <c r="C41" s="21"/>
      <c r="D41" s="20" t="s">
        <v>42</v>
      </c>
      <c r="E41" s="21"/>
      <c r="F41" s="21"/>
      <c r="G41" s="21"/>
      <c r="H41" s="21"/>
      <c r="I41" s="21"/>
      <c r="J41" s="21"/>
      <c r="K41" s="21"/>
      <c r="L41" s="21"/>
      <c r="M41" s="21"/>
      <c r="N41" s="2"/>
    </row>
    <row r="42" spans="1:14" x14ac:dyDescent="0.2">
      <c r="A42" s="23" t="s">
        <v>13</v>
      </c>
      <c r="B42" s="24"/>
      <c r="C42" s="24"/>
      <c r="D42" s="24"/>
      <c r="E42" s="24"/>
      <c r="F42" s="25"/>
      <c r="G42" s="26" t="s">
        <v>14</v>
      </c>
      <c r="H42" s="24"/>
      <c r="I42" s="24"/>
      <c r="J42" s="24"/>
      <c r="K42" s="24"/>
      <c r="L42" s="24"/>
      <c r="M42" s="25"/>
      <c r="N42" s="2"/>
    </row>
    <row r="43" spans="1:14" ht="22.5" x14ac:dyDescent="0.2">
      <c r="A43" s="27" t="s">
        <v>15</v>
      </c>
      <c r="B43" s="28"/>
      <c r="C43" s="29"/>
      <c r="D43" s="30" t="s">
        <v>16</v>
      </c>
      <c r="E43" s="29"/>
      <c r="F43" s="3" t="s">
        <v>17</v>
      </c>
      <c r="G43" s="3" t="s">
        <v>18</v>
      </c>
      <c r="H43" s="3" t="s">
        <v>19</v>
      </c>
      <c r="I43" s="3" t="s">
        <v>20</v>
      </c>
      <c r="J43" s="3" t="s">
        <v>21</v>
      </c>
      <c r="K43" s="30" t="s">
        <v>22</v>
      </c>
      <c r="L43" s="29"/>
      <c r="M43" s="3" t="s">
        <v>23</v>
      </c>
      <c r="N43" s="3" t="s">
        <v>24</v>
      </c>
    </row>
    <row r="44" spans="1:14" x14ac:dyDescent="0.2">
      <c r="A44" s="15" t="s">
        <v>25</v>
      </c>
      <c r="B44" s="16"/>
      <c r="C44" s="17"/>
      <c r="D44" s="18">
        <v>45622</v>
      </c>
      <c r="E44" s="17"/>
      <c r="F44" s="5">
        <v>21339</v>
      </c>
      <c r="G44" s="4">
        <v>45601</v>
      </c>
      <c r="H44" s="6" t="s">
        <v>26</v>
      </c>
      <c r="I44" s="7" t="s">
        <v>43</v>
      </c>
      <c r="J44" s="7" t="s">
        <v>43</v>
      </c>
      <c r="K44" s="19">
        <v>0</v>
      </c>
      <c r="L44" s="17"/>
      <c r="M44" s="8">
        <v>1755250</v>
      </c>
      <c r="N44" s="9">
        <f>+M44</f>
        <v>1755250</v>
      </c>
    </row>
    <row r="45" spans="1:14" x14ac:dyDescent="0.2">
      <c r="A45" s="20"/>
      <c r="B45" s="21"/>
      <c r="C45" s="21"/>
      <c r="D45" s="21"/>
      <c r="E45" s="21"/>
      <c r="F45" s="21"/>
      <c r="G45" s="21"/>
      <c r="H45" s="21"/>
      <c r="I45" s="21"/>
      <c r="J45" s="21"/>
      <c r="K45" s="22">
        <v>0</v>
      </c>
      <c r="L45" s="17"/>
      <c r="M45" s="10">
        <v>1755250</v>
      </c>
      <c r="N45" s="11">
        <f>+N44</f>
        <v>1755250</v>
      </c>
    </row>
    <row r="46" spans="1:14" ht="12.75" hidden="1" customHeight="1" x14ac:dyDescent="0.2"/>
    <row r="47" spans="1:14" ht="4.7" customHeight="1" x14ac:dyDescent="0.2"/>
    <row r="48" spans="1:14" s="12" customFormat="1" ht="4.7" customHeight="1" x14ac:dyDescent="0.2"/>
    <row r="49" s="12" customFormat="1" ht="4.7" customHeight="1" x14ac:dyDescent="0.2"/>
    <row r="50" s="12" customFormat="1" ht="4.7" customHeight="1" x14ac:dyDescent="0.2"/>
    <row r="51" s="12" customFormat="1" ht="4.7" customHeight="1" x14ac:dyDescent="0.2"/>
    <row r="52" s="12" customFormat="1" ht="4.7" customHeight="1" x14ac:dyDescent="0.2"/>
    <row r="53" s="12" customFormat="1" ht="4.7" customHeight="1" x14ac:dyDescent="0.2"/>
    <row r="54" s="12" customFormat="1" ht="4.7" customHeight="1" x14ac:dyDescent="0.2"/>
    <row r="55" s="12" customFormat="1" ht="4.7" customHeight="1" x14ac:dyDescent="0.2"/>
    <row r="56" s="12" customFormat="1" ht="4.7" customHeight="1" x14ac:dyDescent="0.2"/>
    <row r="57" s="12" customFormat="1" ht="4.7" customHeight="1" x14ac:dyDescent="0.2"/>
    <row r="58" s="12" customFormat="1" ht="4.7" customHeight="1" x14ac:dyDescent="0.2"/>
    <row r="59" s="12" customFormat="1" ht="4.7" customHeight="1" x14ac:dyDescent="0.2"/>
    <row r="60" s="12" customFormat="1" ht="4.7" customHeight="1" x14ac:dyDescent="0.2"/>
    <row r="61" s="12" customFormat="1" ht="4.7" customHeight="1" x14ac:dyDescent="0.2"/>
    <row r="62" s="12" customFormat="1" ht="4.7" customHeight="1" x14ac:dyDescent="0.2"/>
    <row r="63" s="12" customFormat="1" ht="4.7" customHeight="1" x14ac:dyDescent="0.2"/>
    <row r="64" s="12" customFormat="1" ht="4.7" customHeight="1" x14ac:dyDescent="0.2"/>
    <row r="65" s="12" customFormat="1" ht="4.7" customHeight="1" x14ac:dyDescent="0.2"/>
    <row r="66" s="12" customFormat="1" ht="4.7" customHeight="1" x14ac:dyDescent="0.2"/>
    <row r="67" s="12" customFormat="1" ht="4.7" customHeight="1" x14ac:dyDescent="0.2"/>
    <row r="68" s="12" customFormat="1" ht="4.7" customHeight="1" x14ac:dyDescent="0.2"/>
    <row r="69" s="12" customFormat="1" ht="4.7" customHeight="1" x14ac:dyDescent="0.2"/>
    <row r="70" s="12" customFormat="1" ht="4.7" customHeight="1" x14ac:dyDescent="0.2"/>
    <row r="71" s="12" customFormat="1" ht="4.7" customHeight="1" x14ac:dyDescent="0.2"/>
    <row r="72" s="12" customFormat="1" ht="4.7" customHeight="1" x14ac:dyDescent="0.2"/>
    <row r="73" s="12" customFormat="1" ht="4.7" customHeight="1" x14ac:dyDescent="0.2"/>
    <row r="74" s="12" customFormat="1" ht="4.7" customHeight="1" x14ac:dyDescent="0.2"/>
    <row r="75" s="12" customFormat="1" ht="4.7" customHeight="1" x14ac:dyDescent="0.2"/>
    <row r="76" s="12" customFormat="1" ht="4.7" customHeight="1" x14ac:dyDescent="0.2"/>
    <row r="77" s="12" customFormat="1" ht="4.7" customHeight="1" x14ac:dyDescent="0.2"/>
    <row r="78" s="12" customFormat="1" ht="4.7" customHeight="1" x14ac:dyDescent="0.2"/>
    <row r="79" s="12" customFormat="1" ht="4.7" customHeight="1" x14ac:dyDescent="0.2"/>
    <row r="80" s="12" customFormat="1" ht="4.7" customHeight="1" x14ac:dyDescent="0.2"/>
    <row r="81" spans="1:14" s="12" customFormat="1" ht="4.7" customHeight="1" x14ac:dyDescent="0.2"/>
    <row r="82" spans="1:14" s="12" customFormat="1" ht="4.7" customHeight="1" x14ac:dyDescent="0.2"/>
    <row r="83" spans="1:14" x14ac:dyDescent="0.2">
      <c r="A83" s="31" t="s">
        <v>5</v>
      </c>
      <c r="B83" s="21"/>
      <c r="C83" s="21"/>
      <c r="D83" s="20" t="s">
        <v>44</v>
      </c>
      <c r="E83" s="21"/>
      <c r="F83" s="21"/>
      <c r="G83" s="21"/>
      <c r="H83" s="21"/>
      <c r="I83" s="21"/>
      <c r="J83" s="21"/>
      <c r="K83" s="21"/>
      <c r="L83" s="21"/>
      <c r="M83" s="21"/>
      <c r="N83" s="2"/>
    </row>
    <row r="84" spans="1:14" x14ac:dyDescent="0.2">
      <c r="A84" s="31" t="s">
        <v>11</v>
      </c>
      <c r="B84" s="21"/>
      <c r="C84" s="21"/>
      <c r="D84" s="20" t="s">
        <v>45</v>
      </c>
      <c r="E84" s="21"/>
      <c r="F84" s="21"/>
      <c r="G84" s="21"/>
      <c r="H84" s="21"/>
      <c r="I84" s="21"/>
      <c r="J84" s="21"/>
      <c r="K84" s="21"/>
      <c r="L84" s="21"/>
      <c r="M84" s="21"/>
      <c r="N84" s="2"/>
    </row>
    <row r="85" spans="1:14" x14ac:dyDescent="0.2">
      <c r="A85" s="23" t="s">
        <v>13</v>
      </c>
      <c r="B85" s="24"/>
      <c r="C85" s="24"/>
      <c r="D85" s="24"/>
      <c r="E85" s="24"/>
      <c r="F85" s="25"/>
      <c r="G85" s="26" t="s">
        <v>14</v>
      </c>
      <c r="H85" s="24"/>
      <c r="I85" s="24"/>
      <c r="J85" s="24"/>
      <c r="K85" s="24"/>
      <c r="L85" s="24"/>
      <c r="M85" s="25"/>
      <c r="N85" s="2"/>
    </row>
    <row r="86" spans="1:14" ht="22.5" x14ac:dyDescent="0.2">
      <c r="A86" s="27" t="s">
        <v>15</v>
      </c>
      <c r="B86" s="28"/>
      <c r="C86" s="29"/>
      <c r="D86" s="30" t="s">
        <v>16</v>
      </c>
      <c r="E86" s="29"/>
      <c r="F86" s="3" t="s">
        <v>17</v>
      </c>
      <c r="G86" s="3" t="s">
        <v>18</v>
      </c>
      <c r="H86" s="3" t="s">
        <v>19</v>
      </c>
      <c r="I86" s="3" t="s">
        <v>20</v>
      </c>
      <c r="J86" s="3" t="s">
        <v>21</v>
      </c>
      <c r="K86" s="30" t="s">
        <v>22</v>
      </c>
      <c r="L86" s="29"/>
      <c r="M86" s="3" t="s">
        <v>23</v>
      </c>
      <c r="N86" s="3" t="s">
        <v>24</v>
      </c>
    </row>
    <row r="87" spans="1:14" x14ac:dyDescent="0.2">
      <c r="A87" s="15" t="s">
        <v>25</v>
      </c>
      <c r="B87" s="16"/>
      <c r="C87" s="17"/>
      <c r="D87" s="18">
        <v>45618</v>
      </c>
      <c r="E87" s="17"/>
      <c r="F87" s="5">
        <v>21045</v>
      </c>
      <c r="G87" s="4">
        <v>45604</v>
      </c>
      <c r="H87" s="6" t="s">
        <v>26</v>
      </c>
      <c r="I87" s="7" t="s">
        <v>46</v>
      </c>
      <c r="J87" s="7" t="s">
        <v>46</v>
      </c>
      <c r="K87" s="19">
        <v>0</v>
      </c>
      <c r="L87" s="17"/>
      <c r="M87" s="8">
        <v>34391</v>
      </c>
      <c r="N87" s="9">
        <f>+M87</f>
        <v>34391</v>
      </c>
    </row>
    <row r="88" spans="1:14" x14ac:dyDescent="0.2">
      <c r="A88" s="15" t="s">
        <v>25</v>
      </c>
      <c r="B88" s="16"/>
      <c r="C88" s="17"/>
      <c r="D88" s="18">
        <v>45623</v>
      </c>
      <c r="E88" s="17"/>
      <c r="F88" s="5">
        <v>21440</v>
      </c>
      <c r="G88" s="4">
        <v>45604</v>
      </c>
      <c r="H88" s="6" t="s">
        <v>26</v>
      </c>
      <c r="I88" s="7" t="s">
        <v>47</v>
      </c>
      <c r="J88" s="7" t="s">
        <v>47</v>
      </c>
      <c r="K88" s="19">
        <v>0</v>
      </c>
      <c r="L88" s="17"/>
      <c r="M88" s="8">
        <v>38735</v>
      </c>
      <c r="N88" s="9">
        <f t="shared" ref="N88:N93" si="1">+N87+M88</f>
        <v>73126</v>
      </c>
    </row>
    <row r="89" spans="1:14" x14ac:dyDescent="0.2">
      <c r="A89" s="15" t="s">
        <v>25</v>
      </c>
      <c r="B89" s="16"/>
      <c r="C89" s="17"/>
      <c r="D89" s="18">
        <v>45623</v>
      </c>
      <c r="E89" s="17"/>
      <c r="F89" s="5">
        <v>21445</v>
      </c>
      <c r="G89" s="4">
        <v>45604</v>
      </c>
      <c r="H89" s="6" t="s">
        <v>26</v>
      </c>
      <c r="I89" s="7" t="s">
        <v>48</v>
      </c>
      <c r="J89" s="7" t="s">
        <v>48</v>
      </c>
      <c r="K89" s="19">
        <v>0</v>
      </c>
      <c r="L89" s="17"/>
      <c r="M89" s="8">
        <v>25823</v>
      </c>
      <c r="N89" s="9">
        <f t="shared" si="1"/>
        <v>98949</v>
      </c>
    </row>
    <row r="90" spans="1:14" x14ac:dyDescent="0.2">
      <c r="A90" s="15" t="s">
        <v>25</v>
      </c>
      <c r="B90" s="16"/>
      <c r="C90" s="17"/>
      <c r="D90" s="18">
        <v>45623</v>
      </c>
      <c r="E90" s="17"/>
      <c r="F90" s="5">
        <v>21444</v>
      </c>
      <c r="G90" s="4">
        <v>45604</v>
      </c>
      <c r="H90" s="6" t="s">
        <v>26</v>
      </c>
      <c r="I90" s="7" t="s">
        <v>49</v>
      </c>
      <c r="J90" s="7" t="s">
        <v>49</v>
      </c>
      <c r="K90" s="19">
        <v>0</v>
      </c>
      <c r="L90" s="17"/>
      <c r="M90" s="8">
        <v>241808</v>
      </c>
      <c r="N90" s="9">
        <f t="shared" si="1"/>
        <v>340757</v>
      </c>
    </row>
    <row r="91" spans="1:14" x14ac:dyDescent="0.2">
      <c r="A91" s="15" t="s">
        <v>25</v>
      </c>
      <c r="B91" s="16"/>
      <c r="C91" s="17"/>
      <c r="D91" s="18">
        <v>45623</v>
      </c>
      <c r="E91" s="17"/>
      <c r="F91" s="5">
        <v>21442</v>
      </c>
      <c r="G91" s="4">
        <v>45604</v>
      </c>
      <c r="H91" s="6" t="s">
        <v>26</v>
      </c>
      <c r="I91" s="7" t="s">
        <v>50</v>
      </c>
      <c r="J91" s="7" t="s">
        <v>50</v>
      </c>
      <c r="K91" s="19">
        <v>0</v>
      </c>
      <c r="L91" s="17"/>
      <c r="M91" s="8">
        <v>287147</v>
      </c>
      <c r="N91" s="9">
        <f t="shared" si="1"/>
        <v>627904</v>
      </c>
    </row>
    <row r="92" spans="1:14" x14ac:dyDescent="0.2">
      <c r="A92" s="15" t="s">
        <v>25</v>
      </c>
      <c r="B92" s="16"/>
      <c r="C92" s="17"/>
      <c r="D92" s="18">
        <v>45623</v>
      </c>
      <c r="E92" s="17"/>
      <c r="F92" s="5">
        <v>21441</v>
      </c>
      <c r="G92" s="4">
        <v>45604</v>
      </c>
      <c r="H92" s="6" t="s">
        <v>26</v>
      </c>
      <c r="I92" s="7" t="s">
        <v>51</v>
      </c>
      <c r="J92" s="7" t="s">
        <v>51</v>
      </c>
      <c r="K92" s="19">
        <v>0</v>
      </c>
      <c r="L92" s="17"/>
      <c r="M92" s="8">
        <v>60452</v>
      </c>
      <c r="N92" s="9">
        <f t="shared" si="1"/>
        <v>688356</v>
      </c>
    </row>
    <row r="93" spans="1:14" x14ac:dyDescent="0.2">
      <c r="A93" s="15" t="s">
        <v>25</v>
      </c>
      <c r="B93" s="16"/>
      <c r="C93" s="17"/>
      <c r="D93" s="18">
        <v>45623</v>
      </c>
      <c r="E93" s="17"/>
      <c r="F93" s="5">
        <v>21443</v>
      </c>
      <c r="G93" s="4">
        <v>45604</v>
      </c>
      <c r="H93" s="6" t="s">
        <v>26</v>
      </c>
      <c r="I93" s="7" t="s">
        <v>52</v>
      </c>
      <c r="J93" s="7" t="s">
        <v>52</v>
      </c>
      <c r="K93" s="19">
        <v>0</v>
      </c>
      <c r="L93" s="17"/>
      <c r="M93" s="8">
        <v>60452</v>
      </c>
      <c r="N93" s="9">
        <f t="shared" si="1"/>
        <v>748808</v>
      </c>
    </row>
    <row r="94" spans="1:14" x14ac:dyDescent="0.2">
      <c r="A94" s="20"/>
      <c r="B94" s="21"/>
      <c r="C94" s="21"/>
      <c r="D94" s="21"/>
      <c r="E94" s="21"/>
      <c r="F94" s="21"/>
      <c r="G94" s="21"/>
      <c r="H94" s="21"/>
      <c r="I94" s="21"/>
      <c r="J94" s="21"/>
      <c r="K94" s="22">
        <v>0</v>
      </c>
      <c r="L94" s="17"/>
      <c r="M94" s="10">
        <f>SUM(M87:M93)</f>
        <v>748808</v>
      </c>
      <c r="N94" s="11">
        <f>+N93</f>
        <v>748808</v>
      </c>
    </row>
    <row r="95" spans="1:14" ht="12.75" hidden="1" customHeight="1" x14ac:dyDescent="0.2"/>
    <row r="96" spans="1:14" ht="4.7" customHeight="1" x14ac:dyDescent="0.2"/>
    <row r="97" spans="1:14" x14ac:dyDescent="0.2">
      <c r="A97" s="31" t="s">
        <v>5</v>
      </c>
      <c r="B97" s="21"/>
      <c r="C97" s="21"/>
      <c r="D97" s="20" t="s">
        <v>53</v>
      </c>
      <c r="E97" s="21"/>
      <c r="F97" s="21"/>
      <c r="G97" s="21"/>
      <c r="H97" s="21"/>
      <c r="I97" s="21"/>
      <c r="J97" s="21"/>
      <c r="K97" s="21"/>
      <c r="L97" s="21"/>
      <c r="M97" s="21"/>
      <c r="N97" s="2"/>
    </row>
    <row r="98" spans="1:14" x14ac:dyDescent="0.2">
      <c r="A98" s="31" t="s">
        <v>11</v>
      </c>
      <c r="B98" s="21"/>
      <c r="C98" s="21"/>
      <c r="D98" s="20" t="s">
        <v>54</v>
      </c>
      <c r="E98" s="21"/>
      <c r="F98" s="21"/>
      <c r="G98" s="21"/>
      <c r="H98" s="21"/>
      <c r="I98" s="21"/>
      <c r="J98" s="21"/>
      <c r="K98" s="21"/>
      <c r="L98" s="21"/>
      <c r="M98" s="21"/>
      <c r="N98" s="2"/>
    </row>
    <row r="99" spans="1:14" x14ac:dyDescent="0.2">
      <c r="A99" s="23" t="s">
        <v>13</v>
      </c>
      <c r="B99" s="24"/>
      <c r="C99" s="24"/>
      <c r="D99" s="24"/>
      <c r="E99" s="24"/>
      <c r="F99" s="25"/>
      <c r="G99" s="26" t="s">
        <v>14</v>
      </c>
      <c r="H99" s="24"/>
      <c r="I99" s="24"/>
      <c r="J99" s="24"/>
      <c r="K99" s="24"/>
      <c r="L99" s="24"/>
      <c r="M99" s="25"/>
      <c r="N99" s="2"/>
    </row>
    <row r="100" spans="1:14" ht="22.5" x14ac:dyDescent="0.2">
      <c r="A100" s="27" t="s">
        <v>15</v>
      </c>
      <c r="B100" s="28"/>
      <c r="C100" s="29"/>
      <c r="D100" s="30" t="s">
        <v>16</v>
      </c>
      <c r="E100" s="29"/>
      <c r="F100" s="3" t="s">
        <v>17</v>
      </c>
      <c r="G100" s="3" t="s">
        <v>18</v>
      </c>
      <c r="H100" s="3" t="s">
        <v>19</v>
      </c>
      <c r="I100" s="3" t="s">
        <v>20</v>
      </c>
      <c r="J100" s="3" t="s">
        <v>21</v>
      </c>
      <c r="K100" s="30" t="s">
        <v>22</v>
      </c>
      <c r="L100" s="29"/>
      <c r="M100" s="3" t="s">
        <v>23</v>
      </c>
      <c r="N100" s="3" t="s">
        <v>24</v>
      </c>
    </row>
    <row r="101" spans="1:14" x14ac:dyDescent="0.2">
      <c r="A101" s="15" t="s">
        <v>25</v>
      </c>
      <c r="B101" s="16"/>
      <c r="C101" s="17"/>
      <c r="D101" s="18">
        <v>45622</v>
      </c>
      <c r="E101" s="17"/>
      <c r="F101" s="5">
        <v>21231</v>
      </c>
      <c r="G101" s="4">
        <v>45603</v>
      </c>
      <c r="H101" s="6" t="s">
        <v>26</v>
      </c>
      <c r="I101" s="7" t="s">
        <v>55</v>
      </c>
      <c r="J101" s="7" t="s">
        <v>55</v>
      </c>
      <c r="K101" s="19">
        <v>0</v>
      </c>
      <c r="L101" s="17"/>
      <c r="M101" s="8">
        <v>11186</v>
      </c>
      <c r="N101" s="9">
        <f>+M101</f>
        <v>11186</v>
      </c>
    </row>
    <row r="102" spans="1:14" x14ac:dyDescent="0.2">
      <c r="A102" s="15" t="s">
        <v>25</v>
      </c>
      <c r="B102" s="16"/>
      <c r="C102" s="17"/>
      <c r="D102" s="18">
        <v>45622</v>
      </c>
      <c r="E102" s="17"/>
      <c r="F102" s="5">
        <v>21233</v>
      </c>
      <c r="G102" s="4">
        <v>45603</v>
      </c>
      <c r="H102" s="6" t="s">
        <v>26</v>
      </c>
      <c r="I102" s="7" t="s">
        <v>56</v>
      </c>
      <c r="J102" s="7" t="s">
        <v>56</v>
      </c>
      <c r="K102" s="19">
        <v>0</v>
      </c>
      <c r="L102" s="17"/>
      <c r="M102" s="8">
        <v>21896</v>
      </c>
      <c r="N102" s="9">
        <f>+N101+M102</f>
        <v>33082</v>
      </c>
    </row>
    <row r="103" spans="1:14" x14ac:dyDescent="0.2">
      <c r="A103" s="15" t="s">
        <v>25</v>
      </c>
      <c r="B103" s="16"/>
      <c r="C103" s="17"/>
      <c r="D103" s="18">
        <v>45622</v>
      </c>
      <c r="E103" s="17"/>
      <c r="F103" s="5">
        <v>21232</v>
      </c>
      <c r="G103" s="4">
        <v>45603</v>
      </c>
      <c r="H103" s="6" t="s">
        <v>26</v>
      </c>
      <c r="I103" s="7" t="s">
        <v>57</v>
      </c>
      <c r="J103" s="7" t="s">
        <v>57</v>
      </c>
      <c r="K103" s="19">
        <v>0</v>
      </c>
      <c r="L103" s="17"/>
      <c r="M103" s="8">
        <v>142086</v>
      </c>
      <c r="N103" s="9">
        <f>+N102+M103</f>
        <v>175168</v>
      </c>
    </row>
    <row r="104" spans="1:14" x14ac:dyDescent="0.2">
      <c r="A104" s="20"/>
      <c r="B104" s="21"/>
      <c r="C104" s="21"/>
      <c r="D104" s="21"/>
      <c r="E104" s="21"/>
      <c r="F104" s="21"/>
      <c r="G104" s="21"/>
      <c r="H104" s="21"/>
      <c r="I104" s="21"/>
      <c r="J104" s="21"/>
      <c r="K104" s="22">
        <v>1</v>
      </c>
      <c r="L104" s="17"/>
      <c r="M104" s="10">
        <v>175168</v>
      </c>
      <c r="N104" s="11">
        <f>+N103</f>
        <v>175168</v>
      </c>
    </row>
    <row r="105" spans="1:14" ht="12.75" hidden="1" customHeight="1" x14ac:dyDescent="0.2"/>
    <row r="106" spans="1:14" ht="4.7" customHeight="1" x14ac:dyDescent="0.2"/>
    <row r="107" spans="1:14" s="12" customFormat="1" ht="4.7" customHeight="1" x14ac:dyDescent="0.2"/>
    <row r="108" spans="1:14" s="12" customFormat="1" ht="4.7" customHeight="1" x14ac:dyDescent="0.2"/>
    <row r="109" spans="1:14" s="12" customFormat="1" ht="4.7" customHeight="1" x14ac:dyDescent="0.2"/>
    <row r="110" spans="1:14" s="12" customFormat="1" ht="4.7" customHeight="1" x14ac:dyDescent="0.2"/>
    <row r="111" spans="1:14" s="12" customFormat="1" ht="4.7" customHeight="1" x14ac:dyDescent="0.2"/>
    <row r="112" spans="1:14" s="12" customFormat="1" ht="4.7" customHeight="1" x14ac:dyDescent="0.2"/>
    <row r="113" s="12" customFormat="1" ht="4.7" customHeight="1" x14ac:dyDescent="0.2"/>
    <row r="114" s="12" customFormat="1" ht="4.7" customHeight="1" x14ac:dyDescent="0.2"/>
    <row r="115" s="12" customFormat="1" ht="4.7" customHeight="1" x14ac:dyDescent="0.2"/>
    <row r="116" s="12" customFormat="1" ht="4.7" customHeight="1" x14ac:dyDescent="0.2"/>
    <row r="117" s="12" customFormat="1" ht="4.7" customHeight="1" x14ac:dyDescent="0.2"/>
    <row r="118" s="12" customFormat="1" ht="4.7" customHeight="1" x14ac:dyDescent="0.2"/>
    <row r="119" s="12" customFormat="1" ht="4.7" customHeight="1" x14ac:dyDescent="0.2"/>
    <row r="120" s="12" customFormat="1" ht="4.7" customHeight="1" x14ac:dyDescent="0.2"/>
    <row r="121" s="12" customFormat="1" ht="4.7" customHeight="1" x14ac:dyDescent="0.2"/>
    <row r="122" s="12" customFormat="1" ht="4.7" customHeight="1" x14ac:dyDescent="0.2"/>
    <row r="123" s="12" customFormat="1" ht="4.7" customHeight="1" x14ac:dyDescent="0.2"/>
    <row r="124" s="12" customFormat="1" ht="4.7" customHeight="1" x14ac:dyDescent="0.2"/>
    <row r="125" s="12" customFormat="1" ht="4.7" customHeight="1" x14ac:dyDescent="0.2"/>
    <row r="126" s="12" customFormat="1" ht="4.7" customHeight="1" x14ac:dyDescent="0.2"/>
    <row r="127" s="12" customFormat="1" ht="4.7" customHeight="1" x14ac:dyDescent="0.2"/>
    <row r="128" s="12" customFormat="1" ht="4.7" customHeight="1" x14ac:dyDescent="0.2"/>
    <row r="129" s="12" customFormat="1" ht="4.7" customHeight="1" x14ac:dyDescent="0.2"/>
    <row r="130" s="12" customFormat="1" ht="4.7" customHeight="1" x14ac:dyDescent="0.2"/>
    <row r="131" s="12" customFormat="1" ht="4.7" customHeight="1" x14ac:dyDescent="0.2"/>
    <row r="132" s="12" customFormat="1" ht="4.7" customHeight="1" x14ac:dyDescent="0.2"/>
    <row r="133" s="12" customFormat="1" ht="4.7" customHeight="1" x14ac:dyDescent="0.2"/>
    <row r="134" s="12" customFormat="1" ht="4.7" customHeight="1" x14ac:dyDescent="0.2"/>
    <row r="135" s="12" customFormat="1" ht="4.7" customHeight="1" x14ac:dyDescent="0.2"/>
    <row r="136" s="12" customFormat="1" ht="4.7" customHeight="1" x14ac:dyDescent="0.2"/>
    <row r="137" s="12" customFormat="1" ht="4.7" customHeight="1" x14ac:dyDescent="0.2"/>
    <row r="138" s="12" customFormat="1" ht="4.7" customHeight="1" x14ac:dyDescent="0.2"/>
    <row r="139" s="12" customFormat="1" ht="4.7" customHeight="1" x14ac:dyDescent="0.2"/>
    <row r="140" s="12" customFormat="1" ht="4.7" customHeight="1" x14ac:dyDescent="0.2"/>
    <row r="141" s="12" customFormat="1" ht="4.7" customHeight="1" x14ac:dyDescent="0.2"/>
    <row r="142" s="12" customFormat="1" ht="4.7" customHeight="1" x14ac:dyDescent="0.2"/>
    <row r="143" s="12" customFormat="1" ht="4.7" customHeight="1" x14ac:dyDescent="0.2"/>
    <row r="144" s="12" customFormat="1" ht="4.7" customHeight="1" x14ac:dyDescent="0.2"/>
    <row r="145" s="12" customFormat="1" ht="4.7" customHeight="1" x14ac:dyDescent="0.2"/>
    <row r="146" s="12" customFormat="1" ht="4.7" customHeight="1" x14ac:dyDescent="0.2"/>
    <row r="147" s="12" customFormat="1" ht="4.7" customHeight="1" x14ac:dyDescent="0.2"/>
    <row r="148" s="12" customFormat="1" ht="4.7" customHeight="1" x14ac:dyDescent="0.2"/>
    <row r="149" s="12" customFormat="1" ht="4.7" customHeight="1" x14ac:dyDescent="0.2"/>
    <row r="150" s="12" customFormat="1" ht="4.7" customHeight="1" x14ac:dyDescent="0.2"/>
    <row r="151" s="12" customFormat="1" ht="4.7" customHeight="1" x14ac:dyDescent="0.2"/>
    <row r="152" s="12" customFormat="1" ht="4.7" customHeight="1" x14ac:dyDescent="0.2"/>
    <row r="153" s="12" customFormat="1" ht="4.7" customHeight="1" x14ac:dyDescent="0.2"/>
    <row r="154" s="12" customFormat="1" ht="4.7" customHeight="1" x14ac:dyDescent="0.2"/>
    <row r="155" s="12" customFormat="1" ht="4.7" customHeight="1" x14ac:dyDescent="0.2"/>
    <row r="156" s="12" customFormat="1" ht="4.7" customHeight="1" x14ac:dyDescent="0.2"/>
    <row r="157" s="12" customFormat="1" ht="4.7" customHeight="1" x14ac:dyDescent="0.2"/>
    <row r="158" s="12" customFormat="1" ht="4.7" customHeight="1" x14ac:dyDescent="0.2"/>
    <row r="159" s="12" customFormat="1" ht="4.7" customHeight="1" x14ac:dyDescent="0.2"/>
    <row r="160" s="12" customFormat="1" ht="4.7" customHeight="1" x14ac:dyDescent="0.2"/>
    <row r="161" spans="1:14" s="12" customFormat="1" ht="4.7" customHeight="1" x14ac:dyDescent="0.2"/>
    <row r="162" spans="1:14" s="12" customFormat="1" ht="4.7" customHeight="1" x14ac:dyDescent="0.2"/>
    <row r="163" spans="1:14" s="12" customFormat="1" ht="4.7" customHeight="1" x14ac:dyDescent="0.2"/>
    <row r="164" spans="1:14" x14ac:dyDescent="0.2">
      <c r="A164" s="31" t="s">
        <v>5</v>
      </c>
      <c r="B164" s="21"/>
      <c r="C164" s="21"/>
      <c r="D164" s="20" t="s">
        <v>58</v>
      </c>
      <c r="E164" s="21"/>
      <c r="F164" s="21"/>
      <c r="G164" s="21"/>
      <c r="H164" s="21"/>
      <c r="I164" s="21"/>
      <c r="J164" s="21"/>
      <c r="K164" s="21"/>
      <c r="L164" s="21"/>
      <c r="M164" s="21"/>
      <c r="N164" s="2"/>
    </row>
    <row r="165" spans="1:14" x14ac:dyDescent="0.2">
      <c r="A165" s="31" t="s">
        <v>11</v>
      </c>
      <c r="B165" s="21"/>
      <c r="C165" s="21"/>
      <c r="D165" s="20" t="s">
        <v>59</v>
      </c>
      <c r="E165" s="21"/>
      <c r="F165" s="21"/>
      <c r="G165" s="21"/>
      <c r="H165" s="21"/>
      <c r="I165" s="21"/>
      <c r="J165" s="21"/>
      <c r="K165" s="21"/>
      <c r="L165" s="21"/>
      <c r="M165" s="21"/>
      <c r="N165" s="2"/>
    </row>
    <row r="166" spans="1:14" x14ac:dyDescent="0.2">
      <c r="A166" s="23" t="s">
        <v>13</v>
      </c>
      <c r="B166" s="24"/>
      <c r="C166" s="24"/>
      <c r="D166" s="24"/>
      <c r="E166" s="24"/>
      <c r="F166" s="25"/>
      <c r="G166" s="26" t="s">
        <v>14</v>
      </c>
      <c r="H166" s="24"/>
      <c r="I166" s="24"/>
      <c r="J166" s="24"/>
      <c r="K166" s="24"/>
      <c r="L166" s="24"/>
      <c r="M166" s="25"/>
      <c r="N166" s="2"/>
    </row>
    <row r="167" spans="1:14" ht="22.5" x14ac:dyDescent="0.2">
      <c r="A167" s="27" t="s">
        <v>15</v>
      </c>
      <c r="B167" s="28"/>
      <c r="C167" s="29"/>
      <c r="D167" s="30" t="s">
        <v>16</v>
      </c>
      <c r="E167" s="29"/>
      <c r="F167" s="3" t="s">
        <v>17</v>
      </c>
      <c r="G167" s="3" t="s">
        <v>18</v>
      </c>
      <c r="H167" s="3" t="s">
        <v>19</v>
      </c>
      <c r="I167" s="3" t="s">
        <v>20</v>
      </c>
      <c r="J167" s="3" t="s">
        <v>21</v>
      </c>
      <c r="K167" s="30" t="s">
        <v>22</v>
      </c>
      <c r="L167" s="29"/>
      <c r="M167" s="3" t="s">
        <v>23</v>
      </c>
      <c r="N167" s="3" t="s">
        <v>24</v>
      </c>
    </row>
    <row r="168" spans="1:14" x14ac:dyDescent="0.2">
      <c r="A168" s="15" t="s">
        <v>25</v>
      </c>
      <c r="B168" s="16"/>
      <c r="C168" s="17"/>
      <c r="D168" s="18">
        <v>45621</v>
      </c>
      <c r="E168" s="17"/>
      <c r="F168" s="5">
        <v>21116</v>
      </c>
      <c r="G168" s="4">
        <v>45601</v>
      </c>
      <c r="H168" s="6" t="s">
        <v>26</v>
      </c>
      <c r="I168" s="7" t="s">
        <v>60</v>
      </c>
      <c r="J168" s="7" t="s">
        <v>60</v>
      </c>
      <c r="K168" s="19">
        <v>0</v>
      </c>
      <c r="L168" s="17"/>
      <c r="M168" s="8">
        <v>33915</v>
      </c>
      <c r="N168" s="9">
        <f>+M168</f>
        <v>33915</v>
      </c>
    </row>
    <row r="169" spans="1:14" x14ac:dyDescent="0.2">
      <c r="A169" s="15" t="s">
        <v>25</v>
      </c>
      <c r="B169" s="16"/>
      <c r="C169" s="17"/>
      <c r="D169" s="18">
        <v>45623</v>
      </c>
      <c r="E169" s="17"/>
      <c r="F169" s="5">
        <v>21417</v>
      </c>
      <c r="G169" s="4">
        <v>45601</v>
      </c>
      <c r="H169" s="6" t="s">
        <v>26</v>
      </c>
      <c r="I169" s="7" t="s">
        <v>61</v>
      </c>
      <c r="J169" s="7" t="s">
        <v>61</v>
      </c>
      <c r="K169" s="19">
        <v>0</v>
      </c>
      <c r="L169" s="17"/>
      <c r="M169" s="8">
        <v>66491</v>
      </c>
      <c r="N169" s="9">
        <f>+N168+M169</f>
        <v>100406</v>
      </c>
    </row>
    <row r="170" spans="1:14" x14ac:dyDescent="0.2">
      <c r="A170" s="15" t="s">
        <v>25</v>
      </c>
      <c r="B170" s="16"/>
      <c r="C170" s="17"/>
      <c r="D170" s="18">
        <v>45621</v>
      </c>
      <c r="E170" s="17"/>
      <c r="F170" s="5">
        <v>21134</v>
      </c>
      <c r="G170" s="4">
        <v>45601</v>
      </c>
      <c r="H170" s="6" t="s">
        <v>26</v>
      </c>
      <c r="I170" s="7" t="s">
        <v>62</v>
      </c>
      <c r="J170" s="7" t="s">
        <v>62</v>
      </c>
      <c r="K170" s="19">
        <v>0</v>
      </c>
      <c r="L170" s="17"/>
      <c r="M170" s="8">
        <v>224910</v>
      </c>
      <c r="N170" s="9">
        <f>+N169+M170</f>
        <v>325316</v>
      </c>
    </row>
    <row r="171" spans="1:14" x14ac:dyDescent="0.2">
      <c r="A171" s="15" t="s">
        <v>25</v>
      </c>
      <c r="B171" s="16"/>
      <c r="C171" s="17"/>
      <c r="D171" s="18">
        <v>45623</v>
      </c>
      <c r="E171" s="17"/>
      <c r="F171" s="5">
        <v>21420</v>
      </c>
      <c r="G171" s="4">
        <v>45601</v>
      </c>
      <c r="H171" s="6" t="s">
        <v>26</v>
      </c>
      <c r="I171" s="7" t="s">
        <v>63</v>
      </c>
      <c r="J171" s="7" t="s">
        <v>63</v>
      </c>
      <c r="K171" s="19">
        <v>0</v>
      </c>
      <c r="L171" s="17"/>
      <c r="M171" s="8">
        <v>159460</v>
      </c>
      <c r="N171" s="9">
        <f>+N170+M171</f>
        <v>484776</v>
      </c>
    </row>
    <row r="172" spans="1:14" x14ac:dyDescent="0.2">
      <c r="A172" s="15" t="s">
        <v>25</v>
      </c>
      <c r="B172" s="16"/>
      <c r="C172" s="17"/>
      <c r="D172" s="18">
        <v>45621</v>
      </c>
      <c r="E172" s="17"/>
      <c r="F172" s="5">
        <v>21126</v>
      </c>
      <c r="G172" s="4">
        <v>45602</v>
      </c>
      <c r="H172" s="6" t="s">
        <v>26</v>
      </c>
      <c r="I172" s="7" t="s">
        <v>64</v>
      </c>
      <c r="J172" s="7" t="s">
        <v>64</v>
      </c>
      <c r="K172" s="19">
        <v>0</v>
      </c>
      <c r="L172" s="17"/>
      <c r="M172" s="8">
        <v>44244</v>
      </c>
      <c r="N172" s="9">
        <f t="shared" ref="N172:N187" si="2">+N171+M172</f>
        <v>529020</v>
      </c>
    </row>
    <row r="173" spans="1:14" x14ac:dyDescent="0.2">
      <c r="A173" s="15" t="s">
        <v>25</v>
      </c>
      <c r="B173" s="16"/>
      <c r="C173" s="17"/>
      <c r="D173" s="18">
        <v>45621</v>
      </c>
      <c r="E173" s="17"/>
      <c r="F173" s="5">
        <v>21132</v>
      </c>
      <c r="G173" s="4">
        <v>45601</v>
      </c>
      <c r="H173" s="6" t="s">
        <v>26</v>
      </c>
      <c r="I173" s="7" t="s">
        <v>65</v>
      </c>
      <c r="J173" s="7" t="s">
        <v>65</v>
      </c>
      <c r="K173" s="19">
        <v>0</v>
      </c>
      <c r="L173" s="17"/>
      <c r="M173" s="8">
        <v>11305</v>
      </c>
      <c r="N173" s="9">
        <f t="shared" si="2"/>
        <v>540325</v>
      </c>
    </row>
    <row r="174" spans="1:14" x14ac:dyDescent="0.2">
      <c r="A174" s="15" t="s">
        <v>25</v>
      </c>
      <c r="B174" s="16"/>
      <c r="C174" s="17"/>
      <c r="D174" s="18">
        <v>45621</v>
      </c>
      <c r="E174" s="17"/>
      <c r="F174" s="5">
        <v>21129</v>
      </c>
      <c r="G174" s="4">
        <v>45601</v>
      </c>
      <c r="H174" s="6" t="s">
        <v>26</v>
      </c>
      <c r="I174" s="7" t="s">
        <v>66</v>
      </c>
      <c r="J174" s="7" t="s">
        <v>66</v>
      </c>
      <c r="K174" s="19">
        <v>0</v>
      </c>
      <c r="L174" s="17"/>
      <c r="M174" s="8">
        <v>20230</v>
      </c>
      <c r="N174" s="9">
        <f t="shared" si="2"/>
        <v>560555</v>
      </c>
    </row>
    <row r="175" spans="1:14" x14ac:dyDescent="0.2">
      <c r="A175" s="15" t="s">
        <v>25</v>
      </c>
      <c r="B175" s="16"/>
      <c r="C175" s="17"/>
      <c r="D175" s="18">
        <v>45621</v>
      </c>
      <c r="E175" s="17"/>
      <c r="F175" s="5">
        <v>21109</v>
      </c>
      <c r="G175" s="4">
        <v>45601</v>
      </c>
      <c r="H175" s="6" t="s">
        <v>26</v>
      </c>
      <c r="I175" s="7" t="s">
        <v>67</v>
      </c>
      <c r="J175" s="7" t="s">
        <v>67</v>
      </c>
      <c r="K175" s="19">
        <v>0</v>
      </c>
      <c r="L175" s="17"/>
      <c r="M175" s="8">
        <v>318920</v>
      </c>
      <c r="N175" s="9">
        <f t="shared" si="2"/>
        <v>879475</v>
      </c>
    </row>
    <row r="176" spans="1:14" x14ac:dyDescent="0.2">
      <c r="A176" s="15" t="s">
        <v>25</v>
      </c>
      <c r="B176" s="16"/>
      <c r="C176" s="17"/>
      <c r="D176" s="18">
        <v>45621</v>
      </c>
      <c r="E176" s="17"/>
      <c r="F176" s="5">
        <v>21136</v>
      </c>
      <c r="G176" s="4">
        <v>45601</v>
      </c>
      <c r="H176" s="6" t="s">
        <v>26</v>
      </c>
      <c r="I176" s="7" t="s">
        <v>68</v>
      </c>
      <c r="J176" s="7" t="s">
        <v>68</v>
      </c>
      <c r="K176" s="19">
        <v>0</v>
      </c>
      <c r="L176" s="17"/>
      <c r="M176" s="8">
        <v>295001</v>
      </c>
      <c r="N176" s="9">
        <f t="shared" si="2"/>
        <v>1174476</v>
      </c>
    </row>
    <row r="177" spans="1:14" x14ac:dyDescent="0.2">
      <c r="A177" s="15" t="s">
        <v>25</v>
      </c>
      <c r="B177" s="16"/>
      <c r="C177" s="17"/>
      <c r="D177" s="18">
        <v>45621</v>
      </c>
      <c r="E177" s="17"/>
      <c r="F177" s="5">
        <v>21111</v>
      </c>
      <c r="G177" s="4">
        <v>45601</v>
      </c>
      <c r="H177" s="6" t="s">
        <v>26</v>
      </c>
      <c r="I177" s="7" t="s">
        <v>69</v>
      </c>
      <c r="J177" s="7" t="s">
        <v>69</v>
      </c>
      <c r="K177" s="19">
        <v>0</v>
      </c>
      <c r="L177" s="17"/>
      <c r="M177" s="8">
        <v>42840</v>
      </c>
      <c r="N177" s="9">
        <f t="shared" si="2"/>
        <v>1217316</v>
      </c>
    </row>
    <row r="178" spans="1:14" x14ac:dyDescent="0.2">
      <c r="A178" s="15" t="s">
        <v>25</v>
      </c>
      <c r="B178" s="16"/>
      <c r="C178" s="17"/>
      <c r="D178" s="18">
        <v>45621</v>
      </c>
      <c r="E178" s="17"/>
      <c r="F178" s="5">
        <v>21107</v>
      </c>
      <c r="G178" s="4">
        <v>45601</v>
      </c>
      <c r="H178" s="6" t="s">
        <v>26</v>
      </c>
      <c r="I178" s="7" t="s">
        <v>70</v>
      </c>
      <c r="J178" s="7" t="s">
        <v>70</v>
      </c>
      <c r="K178" s="19">
        <v>0</v>
      </c>
      <c r="L178" s="17"/>
      <c r="M178" s="8">
        <v>177310</v>
      </c>
      <c r="N178" s="9">
        <f t="shared" si="2"/>
        <v>1394626</v>
      </c>
    </row>
    <row r="179" spans="1:14" x14ac:dyDescent="0.2">
      <c r="A179" s="15" t="s">
        <v>25</v>
      </c>
      <c r="B179" s="16"/>
      <c r="C179" s="17"/>
      <c r="D179" s="18">
        <v>45621</v>
      </c>
      <c r="E179" s="17"/>
      <c r="F179" s="5">
        <v>21114</v>
      </c>
      <c r="G179" s="4">
        <v>45601</v>
      </c>
      <c r="H179" s="6" t="s">
        <v>26</v>
      </c>
      <c r="I179" s="7" t="s">
        <v>71</v>
      </c>
      <c r="J179" s="7" t="s">
        <v>71</v>
      </c>
      <c r="K179" s="19">
        <v>0</v>
      </c>
      <c r="L179" s="17"/>
      <c r="M179" s="8">
        <v>51051</v>
      </c>
      <c r="N179" s="9">
        <f t="shared" si="2"/>
        <v>1445677</v>
      </c>
    </row>
    <row r="180" spans="1:14" x14ac:dyDescent="0.2">
      <c r="A180" s="15" t="s">
        <v>25</v>
      </c>
      <c r="B180" s="16"/>
      <c r="C180" s="17"/>
      <c r="D180" s="18">
        <v>45621</v>
      </c>
      <c r="E180" s="17"/>
      <c r="F180" s="5">
        <v>21125</v>
      </c>
      <c r="G180" s="4">
        <v>45601</v>
      </c>
      <c r="H180" s="6" t="s">
        <v>26</v>
      </c>
      <c r="I180" s="7" t="s">
        <v>72</v>
      </c>
      <c r="J180" s="7" t="s">
        <v>72</v>
      </c>
      <c r="K180" s="19">
        <v>0</v>
      </c>
      <c r="L180" s="17"/>
      <c r="M180" s="8">
        <v>27846</v>
      </c>
      <c r="N180" s="9">
        <f t="shared" si="2"/>
        <v>1473523</v>
      </c>
    </row>
    <row r="181" spans="1:14" x14ac:dyDescent="0.2">
      <c r="A181" s="15" t="s">
        <v>25</v>
      </c>
      <c r="B181" s="16"/>
      <c r="C181" s="17"/>
      <c r="D181" s="18">
        <v>45623</v>
      </c>
      <c r="E181" s="17"/>
      <c r="F181" s="5">
        <v>21418</v>
      </c>
      <c r="G181" s="4">
        <v>45601</v>
      </c>
      <c r="H181" s="6" t="s">
        <v>26</v>
      </c>
      <c r="I181" s="7" t="s">
        <v>73</v>
      </c>
      <c r="J181" s="7" t="s">
        <v>73</v>
      </c>
      <c r="K181" s="19">
        <v>0</v>
      </c>
      <c r="L181" s="17"/>
      <c r="M181" s="8">
        <v>11305</v>
      </c>
      <c r="N181" s="9">
        <f t="shared" si="2"/>
        <v>1484828</v>
      </c>
    </row>
    <row r="182" spans="1:14" x14ac:dyDescent="0.2">
      <c r="A182" s="15" t="s">
        <v>25</v>
      </c>
      <c r="B182" s="16"/>
      <c r="C182" s="17"/>
      <c r="D182" s="18">
        <v>45621</v>
      </c>
      <c r="E182" s="17"/>
      <c r="F182" s="5">
        <v>21119</v>
      </c>
      <c r="G182" s="4">
        <v>45601</v>
      </c>
      <c r="H182" s="6" t="s">
        <v>26</v>
      </c>
      <c r="I182" s="7" t="s">
        <v>74</v>
      </c>
      <c r="J182" s="7" t="s">
        <v>74</v>
      </c>
      <c r="K182" s="19">
        <v>0</v>
      </c>
      <c r="L182" s="17"/>
      <c r="M182" s="8">
        <v>44328</v>
      </c>
      <c r="N182" s="9">
        <f t="shared" si="2"/>
        <v>1529156</v>
      </c>
    </row>
    <row r="183" spans="1:14" x14ac:dyDescent="0.2">
      <c r="A183" s="15" t="s">
        <v>25</v>
      </c>
      <c r="B183" s="16"/>
      <c r="C183" s="17"/>
      <c r="D183" s="18">
        <v>45623</v>
      </c>
      <c r="E183" s="17"/>
      <c r="F183" s="5">
        <v>21421</v>
      </c>
      <c r="G183" s="4">
        <v>45601</v>
      </c>
      <c r="H183" s="6" t="s">
        <v>26</v>
      </c>
      <c r="I183" s="7" t="s">
        <v>75</v>
      </c>
      <c r="J183" s="7" t="s">
        <v>75</v>
      </c>
      <c r="K183" s="19">
        <v>0</v>
      </c>
      <c r="L183" s="17"/>
      <c r="M183" s="8">
        <v>36414</v>
      </c>
      <c r="N183" s="9">
        <f t="shared" si="2"/>
        <v>1565570</v>
      </c>
    </row>
    <row r="184" spans="1:14" x14ac:dyDescent="0.2">
      <c r="A184" s="15" t="s">
        <v>25</v>
      </c>
      <c r="B184" s="16"/>
      <c r="C184" s="17"/>
      <c r="D184" s="18">
        <v>45623</v>
      </c>
      <c r="E184" s="17"/>
      <c r="F184" s="5">
        <v>21419</v>
      </c>
      <c r="G184" s="4">
        <v>45601</v>
      </c>
      <c r="H184" s="6" t="s">
        <v>26</v>
      </c>
      <c r="I184" s="7" t="s">
        <v>76</v>
      </c>
      <c r="J184" s="7" t="s">
        <v>76</v>
      </c>
      <c r="K184" s="19">
        <v>0</v>
      </c>
      <c r="L184" s="17"/>
      <c r="M184" s="8">
        <v>11305</v>
      </c>
      <c r="N184" s="9">
        <f t="shared" si="2"/>
        <v>1576875</v>
      </c>
    </row>
    <row r="185" spans="1:14" x14ac:dyDescent="0.2">
      <c r="A185" s="15" t="s">
        <v>25</v>
      </c>
      <c r="B185" s="16"/>
      <c r="C185" s="17"/>
      <c r="D185" s="18">
        <v>45621</v>
      </c>
      <c r="E185" s="17"/>
      <c r="F185" s="5">
        <v>21130</v>
      </c>
      <c r="G185" s="4">
        <v>45601</v>
      </c>
      <c r="H185" s="6" t="s">
        <v>26</v>
      </c>
      <c r="I185" s="7" t="s">
        <v>77</v>
      </c>
      <c r="J185" s="7" t="s">
        <v>77</v>
      </c>
      <c r="K185" s="19">
        <v>0</v>
      </c>
      <c r="L185" s="17"/>
      <c r="M185" s="8">
        <v>45220</v>
      </c>
      <c r="N185" s="9">
        <f t="shared" si="2"/>
        <v>1622095</v>
      </c>
    </row>
    <row r="186" spans="1:14" x14ac:dyDescent="0.2">
      <c r="A186" s="15" t="s">
        <v>25</v>
      </c>
      <c r="B186" s="16"/>
      <c r="C186" s="17"/>
      <c r="D186" s="18">
        <v>45621</v>
      </c>
      <c r="E186" s="17"/>
      <c r="F186" s="5">
        <v>21117</v>
      </c>
      <c r="G186" s="4">
        <v>45601</v>
      </c>
      <c r="H186" s="6" t="s">
        <v>26</v>
      </c>
      <c r="I186" s="7" t="s">
        <v>78</v>
      </c>
      <c r="J186" s="7" t="s">
        <v>78</v>
      </c>
      <c r="K186" s="19">
        <v>0</v>
      </c>
      <c r="L186" s="17"/>
      <c r="M186" s="8">
        <v>717570</v>
      </c>
      <c r="N186" s="9">
        <f t="shared" si="2"/>
        <v>2339665</v>
      </c>
    </row>
    <row r="187" spans="1:14" x14ac:dyDescent="0.2">
      <c r="A187" s="15" t="s">
        <v>25</v>
      </c>
      <c r="B187" s="16"/>
      <c r="C187" s="17"/>
      <c r="D187" s="18">
        <v>45621</v>
      </c>
      <c r="E187" s="17"/>
      <c r="F187" s="5">
        <v>21118</v>
      </c>
      <c r="G187" s="4">
        <v>45601</v>
      </c>
      <c r="H187" s="6" t="s">
        <v>26</v>
      </c>
      <c r="I187" s="7" t="s">
        <v>79</v>
      </c>
      <c r="J187" s="7" t="s">
        <v>79</v>
      </c>
      <c r="K187" s="19">
        <v>0</v>
      </c>
      <c r="L187" s="17"/>
      <c r="M187" s="8">
        <v>11305</v>
      </c>
      <c r="N187" s="9">
        <f t="shared" si="2"/>
        <v>2350970</v>
      </c>
    </row>
    <row r="188" spans="1:14" x14ac:dyDescent="0.2">
      <c r="A188" s="20"/>
      <c r="B188" s="21"/>
      <c r="C188" s="21"/>
      <c r="D188" s="21"/>
      <c r="E188" s="21"/>
      <c r="F188" s="21"/>
      <c r="G188" s="21"/>
      <c r="H188" s="21"/>
      <c r="I188" s="21"/>
      <c r="J188" s="21"/>
      <c r="K188" s="22">
        <v>0</v>
      </c>
      <c r="L188" s="17"/>
      <c r="M188" s="10">
        <f>SUM(M168:M187)</f>
        <v>2350970</v>
      </c>
      <c r="N188" s="11">
        <f>+N187</f>
        <v>2350970</v>
      </c>
    </row>
    <row r="189" spans="1:14" ht="4.7" customHeight="1" x14ac:dyDescent="0.2"/>
    <row r="190" spans="1:14" x14ac:dyDescent="0.2">
      <c r="A190" s="31" t="s">
        <v>5</v>
      </c>
      <c r="B190" s="21"/>
      <c r="C190" s="21"/>
      <c r="D190" s="20" t="s">
        <v>80</v>
      </c>
      <c r="E190" s="21"/>
      <c r="F190" s="21"/>
      <c r="G190" s="21"/>
      <c r="H190" s="21"/>
      <c r="I190" s="21"/>
      <c r="J190" s="21"/>
      <c r="K190" s="21"/>
      <c r="L190" s="21"/>
      <c r="M190" s="21"/>
      <c r="N190" s="2"/>
    </row>
    <row r="191" spans="1:14" x14ac:dyDescent="0.2">
      <c r="A191" s="31" t="s">
        <v>11</v>
      </c>
      <c r="B191" s="21"/>
      <c r="C191" s="21"/>
      <c r="D191" s="20" t="s">
        <v>81</v>
      </c>
      <c r="E191" s="21"/>
      <c r="F191" s="21"/>
      <c r="G191" s="21"/>
      <c r="H191" s="21"/>
      <c r="I191" s="21"/>
      <c r="J191" s="21"/>
      <c r="K191" s="21"/>
      <c r="L191" s="21"/>
      <c r="M191" s="21"/>
      <c r="N191" s="2"/>
    </row>
    <row r="192" spans="1:14" x14ac:dyDescent="0.2">
      <c r="A192" s="23" t="s">
        <v>13</v>
      </c>
      <c r="B192" s="24"/>
      <c r="C192" s="24"/>
      <c r="D192" s="24"/>
      <c r="E192" s="24"/>
      <c r="F192" s="25"/>
      <c r="G192" s="26" t="s">
        <v>14</v>
      </c>
      <c r="H192" s="24"/>
      <c r="I192" s="24"/>
      <c r="J192" s="24"/>
      <c r="K192" s="24"/>
      <c r="L192" s="24"/>
      <c r="M192" s="25"/>
      <c r="N192" s="2"/>
    </row>
    <row r="193" spans="1:14" ht="22.5" x14ac:dyDescent="0.2">
      <c r="A193" s="27" t="s">
        <v>15</v>
      </c>
      <c r="B193" s="28"/>
      <c r="C193" s="29"/>
      <c r="D193" s="30" t="s">
        <v>16</v>
      </c>
      <c r="E193" s="29"/>
      <c r="F193" s="3" t="s">
        <v>17</v>
      </c>
      <c r="G193" s="3" t="s">
        <v>18</v>
      </c>
      <c r="H193" s="3" t="s">
        <v>19</v>
      </c>
      <c r="I193" s="3" t="s">
        <v>20</v>
      </c>
      <c r="J193" s="3" t="s">
        <v>21</v>
      </c>
      <c r="K193" s="30" t="s">
        <v>22</v>
      </c>
      <c r="L193" s="29"/>
      <c r="M193" s="3" t="s">
        <v>23</v>
      </c>
      <c r="N193" s="3" t="s">
        <v>24</v>
      </c>
    </row>
    <row r="194" spans="1:14" x14ac:dyDescent="0.2">
      <c r="A194" s="15" t="s">
        <v>25</v>
      </c>
      <c r="B194" s="16"/>
      <c r="C194" s="17"/>
      <c r="D194" s="18">
        <v>45604</v>
      </c>
      <c r="E194" s="17"/>
      <c r="F194" s="5">
        <v>20147</v>
      </c>
      <c r="G194" s="4">
        <v>45590</v>
      </c>
      <c r="H194" s="6" t="s">
        <v>26</v>
      </c>
      <c r="I194" s="7" t="s">
        <v>82</v>
      </c>
      <c r="J194" s="7" t="s">
        <v>82</v>
      </c>
      <c r="K194" s="19">
        <v>0</v>
      </c>
      <c r="L194" s="17"/>
      <c r="M194" s="8">
        <v>33353</v>
      </c>
      <c r="N194" s="9">
        <f>+M194</f>
        <v>33353</v>
      </c>
    </row>
    <row r="195" spans="1:14" x14ac:dyDescent="0.2">
      <c r="A195" s="20"/>
      <c r="B195" s="21"/>
      <c r="C195" s="21"/>
      <c r="D195" s="21"/>
      <c r="E195" s="21"/>
      <c r="F195" s="21"/>
      <c r="G195" s="21"/>
      <c r="H195" s="21"/>
      <c r="I195" s="21"/>
      <c r="J195" s="21"/>
      <c r="K195" s="22">
        <v>0</v>
      </c>
      <c r="L195" s="17"/>
      <c r="M195" s="10">
        <v>33353</v>
      </c>
      <c r="N195" s="11">
        <f>+N194</f>
        <v>33353</v>
      </c>
    </row>
    <row r="196" spans="1:14" ht="12.75" hidden="1" customHeight="1" x14ac:dyDescent="0.2"/>
    <row r="197" spans="1:14" ht="12.75" hidden="1" customHeight="1" x14ac:dyDescent="0.2"/>
    <row r="198" spans="1:14" ht="4.7" customHeight="1" x14ac:dyDescent="0.2"/>
    <row r="199" spans="1:14" s="12" customFormat="1" ht="4.7" customHeight="1" x14ac:dyDescent="0.2"/>
    <row r="200" spans="1:14" s="12" customFormat="1" ht="4.7" customHeight="1" x14ac:dyDescent="0.2"/>
    <row r="201" spans="1:14" s="12" customFormat="1" ht="4.7" customHeight="1" x14ac:dyDescent="0.2"/>
    <row r="202" spans="1:14" s="12" customFormat="1" ht="4.7" customHeight="1" x14ac:dyDescent="0.2"/>
    <row r="203" spans="1:14" s="12" customFormat="1" ht="4.7" customHeight="1" x14ac:dyDescent="0.2"/>
    <row r="204" spans="1:14" s="12" customFormat="1" ht="4.7" customHeight="1" x14ac:dyDescent="0.2"/>
    <row r="205" spans="1:14" s="12" customFormat="1" ht="4.7" customHeight="1" x14ac:dyDescent="0.2"/>
    <row r="206" spans="1:14" s="12" customFormat="1" ht="4.7" customHeight="1" x14ac:dyDescent="0.2"/>
    <row r="207" spans="1:14" s="12" customFormat="1" ht="4.7" customHeight="1" x14ac:dyDescent="0.2"/>
    <row r="208" spans="1:14" s="12" customFormat="1" ht="4.7" customHeight="1" x14ac:dyDescent="0.2"/>
    <row r="209" s="12" customFormat="1" ht="4.7" customHeight="1" x14ac:dyDescent="0.2"/>
    <row r="210" s="12" customFormat="1" ht="4.7" customHeight="1" x14ac:dyDescent="0.2"/>
    <row r="211" s="12" customFormat="1" ht="4.7" customHeight="1" x14ac:dyDescent="0.2"/>
    <row r="212" s="12" customFormat="1" ht="4.7" customHeight="1" x14ac:dyDescent="0.2"/>
    <row r="213" s="12" customFormat="1" ht="4.7" customHeight="1" x14ac:dyDescent="0.2"/>
    <row r="214" s="12" customFormat="1" ht="4.7" customHeight="1" x14ac:dyDescent="0.2"/>
    <row r="215" s="12" customFormat="1" ht="4.7" customHeight="1" x14ac:dyDescent="0.2"/>
    <row r="216" s="12" customFormat="1" ht="4.7" customHeight="1" x14ac:dyDescent="0.2"/>
    <row r="217" s="12" customFormat="1" ht="4.7" customHeight="1" x14ac:dyDescent="0.2"/>
    <row r="218" s="12" customFormat="1" ht="4.7" customHeight="1" x14ac:dyDescent="0.2"/>
    <row r="219" s="12" customFormat="1" ht="4.7" customHeight="1" x14ac:dyDescent="0.2"/>
    <row r="220" s="12" customFormat="1" ht="4.7" customHeight="1" x14ac:dyDescent="0.2"/>
    <row r="221" s="12" customFormat="1" ht="4.7" customHeight="1" x14ac:dyDescent="0.2"/>
    <row r="222" s="12" customFormat="1" ht="4.7" customHeight="1" x14ac:dyDescent="0.2"/>
    <row r="223" s="12" customFormat="1" ht="4.7" customHeight="1" x14ac:dyDescent="0.2"/>
    <row r="224" s="12" customFormat="1" ht="4.7" customHeight="1" x14ac:dyDescent="0.2"/>
    <row r="225" spans="1:14" s="12" customFormat="1" ht="4.7" customHeight="1" x14ac:dyDescent="0.2"/>
    <row r="226" spans="1:14" s="12" customFormat="1" ht="4.7" customHeight="1" x14ac:dyDescent="0.2"/>
    <row r="227" spans="1:14" s="12" customFormat="1" ht="4.7" customHeight="1" x14ac:dyDescent="0.2"/>
    <row r="228" spans="1:14" s="12" customFormat="1" ht="4.7" customHeight="1" x14ac:dyDescent="0.2"/>
    <row r="229" spans="1:14" s="12" customFormat="1" ht="4.7" customHeight="1" x14ac:dyDescent="0.2"/>
    <row r="230" spans="1:14" s="12" customFormat="1" ht="4.7" customHeight="1" x14ac:dyDescent="0.2"/>
    <row r="231" spans="1:14" x14ac:dyDescent="0.2">
      <c r="A231" s="31" t="s">
        <v>5</v>
      </c>
      <c r="B231" s="21"/>
      <c r="C231" s="21"/>
      <c r="D231" s="20" t="s">
        <v>83</v>
      </c>
      <c r="E231" s="21"/>
      <c r="F231" s="21"/>
      <c r="G231" s="21"/>
      <c r="H231" s="21"/>
      <c r="I231" s="21"/>
      <c r="J231" s="21"/>
      <c r="K231" s="21"/>
      <c r="L231" s="21"/>
      <c r="M231" s="21"/>
      <c r="N231" s="2"/>
    </row>
    <row r="232" spans="1:14" x14ac:dyDescent="0.2">
      <c r="A232" s="31" t="s">
        <v>11</v>
      </c>
      <c r="B232" s="21"/>
      <c r="C232" s="21"/>
      <c r="D232" s="20" t="s">
        <v>84</v>
      </c>
      <c r="E232" s="21"/>
      <c r="F232" s="21"/>
      <c r="G232" s="21"/>
      <c r="H232" s="21"/>
      <c r="I232" s="21"/>
      <c r="J232" s="21"/>
      <c r="K232" s="21"/>
      <c r="L232" s="21"/>
      <c r="M232" s="21"/>
      <c r="N232" s="2"/>
    </row>
    <row r="233" spans="1:14" x14ac:dyDescent="0.2">
      <c r="A233" s="23" t="s">
        <v>13</v>
      </c>
      <c r="B233" s="24"/>
      <c r="C233" s="24"/>
      <c r="D233" s="24"/>
      <c r="E233" s="24"/>
      <c r="F233" s="25"/>
      <c r="G233" s="26" t="s">
        <v>14</v>
      </c>
      <c r="H233" s="24"/>
      <c r="I233" s="24"/>
      <c r="J233" s="24"/>
      <c r="K233" s="24"/>
      <c r="L233" s="24"/>
      <c r="M233" s="25"/>
      <c r="N233" s="2"/>
    </row>
    <row r="234" spans="1:14" ht="22.5" x14ac:dyDescent="0.2">
      <c r="A234" s="27" t="s">
        <v>15</v>
      </c>
      <c r="B234" s="28"/>
      <c r="C234" s="29"/>
      <c r="D234" s="30" t="s">
        <v>16</v>
      </c>
      <c r="E234" s="29"/>
      <c r="F234" s="3" t="s">
        <v>17</v>
      </c>
      <c r="G234" s="3" t="s">
        <v>18</v>
      </c>
      <c r="H234" s="3" t="s">
        <v>19</v>
      </c>
      <c r="I234" s="3" t="s">
        <v>20</v>
      </c>
      <c r="J234" s="3" t="s">
        <v>21</v>
      </c>
      <c r="K234" s="30" t="s">
        <v>22</v>
      </c>
      <c r="L234" s="29"/>
      <c r="M234" s="3" t="s">
        <v>23</v>
      </c>
      <c r="N234" s="3" t="s">
        <v>24</v>
      </c>
    </row>
    <row r="235" spans="1:14" x14ac:dyDescent="0.2">
      <c r="A235" s="15" t="s">
        <v>25</v>
      </c>
      <c r="B235" s="16"/>
      <c r="C235" s="17"/>
      <c r="D235" s="18">
        <v>45623</v>
      </c>
      <c r="E235" s="17"/>
      <c r="F235" s="5">
        <v>21449</v>
      </c>
      <c r="G235" s="4">
        <v>45602</v>
      </c>
      <c r="H235" s="6" t="s">
        <v>26</v>
      </c>
      <c r="I235" s="7" t="s">
        <v>85</v>
      </c>
      <c r="J235" s="7" t="s">
        <v>85</v>
      </c>
      <c r="K235" s="19">
        <v>0</v>
      </c>
      <c r="L235" s="17"/>
      <c r="M235" s="8">
        <v>16174</v>
      </c>
      <c r="N235" s="9">
        <f>+M235</f>
        <v>16174</v>
      </c>
    </row>
    <row r="236" spans="1:14" x14ac:dyDescent="0.2">
      <c r="A236" s="15" t="s">
        <v>25</v>
      </c>
      <c r="B236" s="16"/>
      <c r="C236" s="17"/>
      <c r="D236" s="18">
        <v>45618</v>
      </c>
      <c r="E236" s="17"/>
      <c r="F236" s="5">
        <v>21074</v>
      </c>
      <c r="G236" s="4">
        <v>45601</v>
      </c>
      <c r="H236" s="6" t="s">
        <v>26</v>
      </c>
      <c r="I236" s="7" t="s">
        <v>86</v>
      </c>
      <c r="J236" s="7" t="s">
        <v>86</v>
      </c>
      <c r="K236" s="19">
        <v>0</v>
      </c>
      <c r="L236" s="17"/>
      <c r="M236" s="8">
        <v>218960</v>
      </c>
      <c r="N236" s="9">
        <f>+N235+M236</f>
        <v>235134</v>
      </c>
    </row>
    <row r="237" spans="1:14" x14ac:dyDescent="0.2">
      <c r="A237" s="15" t="s">
        <v>25</v>
      </c>
      <c r="B237" s="16"/>
      <c r="C237" s="17"/>
      <c r="D237" s="18">
        <v>45623</v>
      </c>
      <c r="E237" s="17"/>
      <c r="F237" s="5">
        <v>21462</v>
      </c>
      <c r="G237" s="4">
        <v>45601</v>
      </c>
      <c r="H237" s="6" t="s">
        <v>26</v>
      </c>
      <c r="I237" s="7" t="s">
        <v>87</v>
      </c>
      <c r="J237" s="7" t="s">
        <v>87</v>
      </c>
      <c r="K237" s="19">
        <v>0</v>
      </c>
      <c r="L237" s="17"/>
      <c r="M237" s="8">
        <v>3070</v>
      </c>
      <c r="N237" s="9">
        <f>+N236+M237</f>
        <v>238204</v>
      </c>
    </row>
    <row r="238" spans="1:14" x14ac:dyDescent="0.2">
      <c r="A238" s="15" t="s">
        <v>25</v>
      </c>
      <c r="B238" s="16"/>
      <c r="C238" s="17"/>
      <c r="D238" s="18">
        <v>45623</v>
      </c>
      <c r="E238" s="17"/>
      <c r="F238" s="5">
        <v>21448</v>
      </c>
      <c r="G238" s="4">
        <v>45601</v>
      </c>
      <c r="H238" s="6" t="s">
        <v>26</v>
      </c>
      <c r="I238" s="7" t="s">
        <v>88</v>
      </c>
      <c r="J238" s="7" t="s">
        <v>88</v>
      </c>
      <c r="K238" s="19">
        <v>0</v>
      </c>
      <c r="L238" s="17"/>
      <c r="M238" s="8">
        <v>30167</v>
      </c>
      <c r="N238" s="9">
        <f>+N237+M238</f>
        <v>268371</v>
      </c>
    </row>
    <row r="239" spans="1:14" x14ac:dyDescent="0.2">
      <c r="A239" s="15" t="s">
        <v>25</v>
      </c>
      <c r="B239" s="16"/>
      <c r="C239" s="17"/>
      <c r="D239" s="18">
        <v>45618</v>
      </c>
      <c r="E239" s="17"/>
      <c r="F239" s="5">
        <v>21052</v>
      </c>
      <c r="G239" s="4">
        <v>45601</v>
      </c>
      <c r="H239" s="6" t="s">
        <v>26</v>
      </c>
      <c r="I239" s="7" t="s">
        <v>89</v>
      </c>
      <c r="J239" s="7" t="s">
        <v>89</v>
      </c>
      <c r="K239" s="19">
        <v>0</v>
      </c>
      <c r="L239" s="17"/>
      <c r="M239" s="8">
        <v>68544</v>
      </c>
      <c r="N239" s="9">
        <f>+N238+M239</f>
        <v>336915</v>
      </c>
    </row>
    <row r="240" spans="1:14" x14ac:dyDescent="0.2">
      <c r="A240" s="15" t="s">
        <v>25</v>
      </c>
      <c r="B240" s="16"/>
      <c r="C240" s="17"/>
      <c r="D240" s="18">
        <v>45623</v>
      </c>
      <c r="E240" s="17"/>
      <c r="F240" s="5">
        <v>21458</v>
      </c>
      <c r="G240" s="4">
        <v>45601</v>
      </c>
      <c r="H240" s="6" t="s">
        <v>26</v>
      </c>
      <c r="I240" s="7" t="s">
        <v>90</v>
      </c>
      <c r="J240" s="7" t="s">
        <v>90</v>
      </c>
      <c r="K240" s="19">
        <v>0</v>
      </c>
      <c r="L240" s="17"/>
      <c r="M240" s="8">
        <v>34272</v>
      </c>
      <c r="N240" s="9">
        <f t="shared" ref="N240:N261" si="3">+N239+M240</f>
        <v>371187</v>
      </c>
    </row>
    <row r="241" spans="1:14" x14ac:dyDescent="0.2">
      <c r="A241" s="15" t="s">
        <v>25</v>
      </c>
      <c r="B241" s="16"/>
      <c r="C241" s="17"/>
      <c r="D241" s="18">
        <v>45623</v>
      </c>
      <c r="E241" s="17"/>
      <c r="F241" s="5">
        <v>21447</v>
      </c>
      <c r="G241" s="4">
        <v>45601</v>
      </c>
      <c r="H241" s="6" t="s">
        <v>26</v>
      </c>
      <c r="I241" s="7" t="s">
        <v>91</v>
      </c>
      <c r="J241" s="7" t="s">
        <v>91</v>
      </c>
      <c r="K241" s="19">
        <v>0</v>
      </c>
      <c r="L241" s="17"/>
      <c r="M241" s="8">
        <v>23205</v>
      </c>
      <c r="N241" s="9">
        <f t="shared" si="3"/>
        <v>394392</v>
      </c>
    </row>
    <row r="242" spans="1:14" x14ac:dyDescent="0.2">
      <c r="A242" s="15" t="s">
        <v>25</v>
      </c>
      <c r="B242" s="16"/>
      <c r="C242" s="17"/>
      <c r="D242" s="18">
        <v>45623</v>
      </c>
      <c r="E242" s="17"/>
      <c r="F242" s="5">
        <v>21460</v>
      </c>
      <c r="G242" s="4">
        <v>45601</v>
      </c>
      <c r="H242" s="6" t="s">
        <v>26</v>
      </c>
      <c r="I242" s="7" t="s">
        <v>92</v>
      </c>
      <c r="J242" s="7" t="s">
        <v>92</v>
      </c>
      <c r="K242" s="19">
        <v>0</v>
      </c>
      <c r="L242" s="17"/>
      <c r="M242" s="8">
        <v>7676</v>
      </c>
      <c r="N242" s="9">
        <f t="shared" si="3"/>
        <v>402068</v>
      </c>
    </row>
    <row r="243" spans="1:14" x14ac:dyDescent="0.2">
      <c r="A243" s="15" t="s">
        <v>25</v>
      </c>
      <c r="B243" s="16"/>
      <c r="C243" s="17"/>
      <c r="D243" s="18">
        <v>45623</v>
      </c>
      <c r="E243" s="17"/>
      <c r="F243" s="5">
        <v>21451</v>
      </c>
      <c r="G243" s="4">
        <v>45601</v>
      </c>
      <c r="H243" s="6" t="s">
        <v>26</v>
      </c>
      <c r="I243" s="7" t="s">
        <v>93</v>
      </c>
      <c r="J243" s="7" t="s">
        <v>93</v>
      </c>
      <c r="K243" s="19">
        <v>0</v>
      </c>
      <c r="L243" s="17"/>
      <c r="M243" s="8">
        <v>56466</v>
      </c>
      <c r="N243" s="9">
        <f t="shared" si="3"/>
        <v>458534</v>
      </c>
    </row>
    <row r="244" spans="1:14" x14ac:dyDescent="0.2">
      <c r="A244" s="15" t="s">
        <v>25</v>
      </c>
      <c r="B244" s="16"/>
      <c r="C244" s="17"/>
      <c r="D244" s="18">
        <v>45621</v>
      </c>
      <c r="E244" s="17"/>
      <c r="F244" s="5">
        <v>21138</v>
      </c>
      <c r="G244" s="4">
        <v>45601</v>
      </c>
      <c r="H244" s="6" t="s">
        <v>26</v>
      </c>
      <c r="I244" s="7" t="s">
        <v>94</v>
      </c>
      <c r="J244" s="7" t="s">
        <v>94</v>
      </c>
      <c r="K244" s="19">
        <v>0</v>
      </c>
      <c r="L244" s="17"/>
      <c r="M244" s="8">
        <v>80861</v>
      </c>
      <c r="N244" s="9">
        <f t="shared" si="3"/>
        <v>539395</v>
      </c>
    </row>
    <row r="245" spans="1:14" x14ac:dyDescent="0.2">
      <c r="A245" s="15" t="s">
        <v>25</v>
      </c>
      <c r="B245" s="16"/>
      <c r="C245" s="17"/>
      <c r="D245" s="18">
        <v>45623</v>
      </c>
      <c r="E245" s="17"/>
      <c r="F245" s="5">
        <v>21463</v>
      </c>
      <c r="G245" s="4">
        <v>45602</v>
      </c>
      <c r="H245" s="6" t="s">
        <v>26</v>
      </c>
      <c r="I245" s="7" t="s">
        <v>95</v>
      </c>
      <c r="J245" s="7" t="s">
        <v>95</v>
      </c>
      <c r="K245" s="19">
        <v>0</v>
      </c>
      <c r="L245" s="17"/>
      <c r="M245" s="8">
        <v>12131</v>
      </c>
      <c r="N245" s="9">
        <f t="shared" si="3"/>
        <v>551526</v>
      </c>
    </row>
    <row r="246" spans="1:14" x14ac:dyDescent="0.2">
      <c r="A246" s="15" t="s">
        <v>25</v>
      </c>
      <c r="B246" s="16"/>
      <c r="C246" s="17"/>
      <c r="D246" s="18">
        <v>45623</v>
      </c>
      <c r="E246" s="17"/>
      <c r="F246" s="5">
        <v>21422</v>
      </c>
      <c r="G246" s="4">
        <v>45601</v>
      </c>
      <c r="H246" s="6" t="s">
        <v>26</v>
      </c>
      <c r="I246" s="7" t="s">
        <v>96</v>
      </c>
      <c r="J246" s="7" t="s">
        <v>96</v>
      </c>
      <c r="K246" s="19">
        <v>0</v>
      </c>
      <c r="L246" s="17"/>
      <c r="M246" s="8">
        <v>80861</v>
      </c>
      <c r="N246" s="9">
        <f t="shared" si="3"/>
        <v>632387</v>
      </c>
    </row>
    <row r="247" spans="1:14" x14ac:dyDescent="0.2">
      <c r="A247" s="15" t="s">
        <v>25</v>
      </c>
      <c r="B247" s="16"/>
      <c r="C247" s="17"/>
      <c r="D247" s="18">
        <v>45623</v>
      </c>
      <c r="E247" s="17"/>
      <c r="F247" s="5">
        <v>21450</v>
      </c>
      <c r="G247" s="4">
        <v>45601</v>
      </c>
      <c r="H247" s="6" t="s">
        <v>26</v>
      </c>
      <c r="I247" s="7" t="s">
        <v>97</v>
      </c>
      <c r="J247" s="7" t="s">
        <v>97</v>
      </c>
      <c r="K247" s="19">
        <v>0</v>
      </c>
      <c r="L247" s="17"/>
      <c r="M247" s="8">
        <v>73405</v>
      </c>
      <c r="N247" s="9">
        <f t="shared" si="3"/>
        <v>705792</v>
      </c>
    </row>
    <row r="248" spans="1:14" x14ac:dyDescent="0.2">
      <c r="A248" s="15" t="s">
        <v>25</v>
      </c>
      <c r="B248" s="16"/>
      <c r="C248" s="17"/>
      <c r="D248" s="18">
        <v>45618</v>
      </c>
      <c r="E248" s="17"/>
      <c r="F248" s="5">
        <v>21075</v>
      </c>
      <c r="G248" s="4">
        <v>45601</v>
      </c>
      <c r="H248" s="6" t="s">
        <v>26</v>
      </c>
      <c r="I248" s="7" t="s">
        <v>98</v>
      </c>
      <c r="J248" s="7" t="s">
        <v>98</v>
      </c>
      <c r="K248" s="19">
        <v>0</v>
      </c>
      <c r="L248" s="17"/>
      <c r="M248" s="8">
        <v>153272</v>
      </c>
      <c r="N248" s="9">
        <f t="shared" si="3"/>
        <v>859064</v>
      </c>
    </row>
    <row r="249" spans="1:14" x14ac:dyDescent="0.2">
      <c r="A249" s="15" t="s">
        <v>25</v>
      </c>
      <c r="B249" s="16"/>
      <c r="C249" s="17"/>
      <c r="D249" s="18">
        <v>45623</v>
      </c>
      <c r="E249" s="17"/>
      <c r="F249" s="5">
        <v>21410</v>
      </c>
      <c r="G249" s="4">
        <v>45601</v>
      </c>
      <c r="H249" s="6" t="s">
        <v>26</v>
      </c>
      <c r="I249" s="7" t="s">
        <v>99</v>
      </c>
      <c r="J249" s="7" t="s">
        <v>99</v>
      </c>
      <c r="K249" s="19">
        <v>0</v>
      </c>
      <c r="L249" s="17"/>
      <c r="M249" s="8">
        <v>175168</v>
      </c>
      <c r="N249" s="9">
        <f t="shared" si="3"/>
        <v>1034232</v>
      </c>
    </row>
    <row r="250" spans="1:14" x14ac:dyDescent="0.2">
      <c r="A250" s="15" t="s">
        <v>25</v>
      </c>
      <c r="B250" s="16"/>
      <c r="C250" s="17"/>
      <c r="D250" s="18">
        <v>45623</v>
      </c>
      <c r="E250" s="17"/>
      <c r="F250" s="5">
        <v>21452</v>
      </c>
      <c r="G250" s="4">
        <v>45601</v>
      </c>
      <c r="H250" s="6" t="s">
        <v>26</v>
      </c>
      <c r="I250" s="7" t="s">
        <v>100</v>
      </c>
      <c r="J250" s="7" t="s">
        <v>100</v>
      </c>
      <c r="K250" s="19">
        <v>0</v>
      </c>
      <c r="L250" s="17"/>
      <c r="M250" s="8">
        <v>22586</v>
      </c>
      <c r="N250" s="9">
        <f t="shared" si="3"/>
        <v>1056818</v>
      </c>
    </row>
    <row r="251" spans="1:14" x14ac:dyDescent="0.2">
      <c r="A251" s="15" t="s">
        <v>25</v>
      </c>
      <c r="B251" s="16"/>
      <c r="C251" s="17"/>
      <c r="D251" s="18">
        <v>45621</v>
      </c>
      <c r="E251" s="17"/>
      <c r="F251" s="5">
        <v>21140</v>
      </c>
      <c r="G251" s="4">
        <v>45601</v>
      </c>
      <c r="H251" s="6" t="s">
        <v>26</v>
      </c>
      <c r="I251" s="7" t="s">
        <v>101</v>
      </c>
      <c r="J251" s="7" t="s">
        <v>101</v>
      </c>
      <c r="K251" s="19">
        <v>0</v>
      </c>
      <c r="L251" s="17"/>
      <c r="M251" s="8">
        <v>161721</v>
      </c>
      <c r="N251" s="9">
        <f t="shared" si="3"/>
        <v>1218539</v>
      </c>
    </row>
    <row r="252" spans="1:14" x14ac:dyDescent="0.2">
      <c r="A252" s="15" t="s">
        <v>25</v>
      </c>
      <c r="B252" s="16"/>
      <c r="C252" s="17"/>
      <c r="D252" s="18">
        <v>45623</v>
      </c>
      <c r="E252" s="17"/>
      <c r="F252" s="5">
        <v>21457</v>
      </c>
      <c r="G252" s="4">
        <v>45601</v>
      </c>
      <c r="H252" s="6" t="s">
        <v>26</v>
      </c>
      <c r="I252" s="7" t="s">
        <v>102</v>
      </c>
      <c r="J252" s="7" t="s">
        <v>102</v>
      </c>
      <c r="K252" s="19">
        <v>0</v>
      </c>
      <c r="L252" s="17"/>
      <c r="M252" s="8">
        <v>22848</v>
      </c>
      <c r="N252" s="9">
        <f t="shared" si="3"/>
        <v>1241387</v>
      </c>
    </row>
    <row r="253" spans="1:14" x14ac:dyDescent="0.2">
      <c r="A253" s="15" t="s">
        <v>25</v>
      </c>
      <c r="B253" s="16"/>
      <c r="C253" s="17"/>
      <c r="D253" s="18">
        <v>45623</v>
      </c>
      <c r="E253" s="17"/>
      <c r="F253" s="5">
        <v>21454</v>
      </c>
      <c r="G253" s="4">
        <v>45601</v>
      </c>
      <c r="H253" s="6" t="s">
        <v>26</v>
      </c>
      <c r="I253" s="7" t="s">
        <v>103</v>
      </c>
      <c r="J253" s="7" t="s">
        <v>103</v>
      </c>
      <c r="K253" s="19">
        <v>0</v>
      </c>
      <c r="L253" s="17"/>
      <c r="M253" s="8">
        <v>52336</v>
      </c>
      <c r="N253" s="9">
        <f t="shared" si="3"/>
        <v>1293723</v>
      </c>
    </row>
    <row r="254" spans="1:14" x14ac:dyDescent="0.2">
      <c r="A254" s="15" t="s">
        <v>25</v>
      </c>
      <c r="B254" s="16"/>
      <c r="C254" s="17"/>
      <c r="D254" s="18">
        <v>45623</v>
      </c>
      <c r="E254" s="17"/>
      <c r="F254" s="5">
        <v>21461</v>
      </c>
      <c r="G254" s="4">
        <v>45602</v>
      </c>
      <c r="H254" s="6" t="s">
        <v>26</v>
      </c>
      <c r="I254" s="7" t="s">
        <v>104</v>
      </c>
      <c r="J254" s="7" t="s">
        <v>104</v>
      </c>
      <c r="K254" s="19">
        <v>0</v>
      </c>
      <c r="L254" s="17"/>
      <c r="M254" s="8">
        <v>8087</v>
      </c>
      <c r="N254" s="9">
        <f t="shared" si="3"/>
        <v>1301810</v>
      </c>
    </row>
    <row r="255" spans="1:14" x14ac:dyDescent="0.2">
      <c r="A255" s="15" t="s">
        <v>25</v>
      </c>
      <c r="B255" s="16"/>
      <c r="C255" s="17"/>
      <c r="D255" s="18">
        <v>45623</v>
      </c>
      <c r="E255" s="17"/>
      <c r="F255" s="5">
        <v>21459</v>
      </c>
      <c r="G255" s="4">
        <v>45602</v>
      </c>
      <c r="H255" s="6" t="s">
        <v>26</v>
      </c>
      <c r="I255" s="7" t="s">
        <v>105</v>
      </c>
      <c r="J255" s="7" t="s">
        <v>105</v>
      </c>
      <c r="K255" s="19">
        <v>0</v>
      </c>
      <c r="L255" s="17"/>
      <c r="M255" s="8">
        <v>202181</v>
      </c>
      <c r="N255" s="9">
        <f t="shared" si="3"/>
        <v>1503991</v>
      </c>
    </row>
    <row r="256" spans="1:14" x14ac:dyDescent="0.2">
      <c r="A256" s="15" t="s">
        <v>25</v>
      </c>
      <c r="B256" s="16"/>
      <c r="C256" s="17"/>
      <c r="D256" s="18">
        <v>45621</v>
      </c>
      <c r="E256" s="17"/>
      <c r="F256" s="5">
        <v>21137</v>
      </c>
      <c r="G256" s="4">
        <v>45601</v>
      </c>
      <c r="H256" s="6" t="s">
        <v>26</v>
      </c>
      <c r="I256" s="7" t="s">
        <v>106</v>
      </c>
      <c r="J256" s="7" t="s">
        <v>106</v>
      </c>
      <c r="K256" s="19">
        <v>0</v>
      </c>
      <c r="L256" s="17"/>
      <c r="M256" s="8">
        <v>80861</v>
      </c>
      <c r="N256" s="9">
        <f t="shared" si="3"/>
        <v>1584852</v>
      </c>
    </row>
    <row r="257" spans="1:14" x14ac:dyDescent="0.2">
      <c r="A257" s="15" t="s">
        <v>25</v>
      </c>
      <c r="B257" s="16"/>
      <c r="C257" s="17"/>
      <c r="D257" s="18">
        <v>45623</v>
      </c>
      <c r="E257" s="17"/>
      <c r="F257" s="5">
        <v>21456</v>
      </c>
      <c r="G257" s="4">
        <v>45601</v>
      </c>
      <c r="H257" s="6" t="s">
        <v>26</v>
      </c>
      <c r="I257" s="7" t="s">
        <v>107</v>
      </c>
      <c r="J257" s="7" t="s">
        <v>107</v>
      </c>
      <c r="K257" s="19">
        <v>0</v>
      </c>
      <c r="L257" s="17"/>
      <c r="M257" s="8">
        <v>34272</v>
      </c>
      <c r="N257" s="9">
        <f t="shared" si="3"/>
        <v>1619124</v>
      </c>
    </row>
    <row r="258" spans="1:14" x14ac:dyDescent="0.2">
      <c r="A258" s="15" t="s">
        <v>25</v>
      </c>
      <c r="B258" s="16"/>
      <c r="C258" s="17"/>
      <c r="D258" s="18">
        <v>45618</v>
      </c>
      <c r="E258" s="17"/>
      <c r="F258" s="5">
        <v>21073</v>
      </c>
      <c r="G258" s="4">
        <v>45601</v>
      </c>
      <c r="H258" s="6" t="s">
        <v>26</v>
      </c>
      <c r="I258" s="7" t="s">
        <v>108</v>
      </c>
      <c r="J258" s="7" t="s">
        <v>108</v>
      </c>
      <c r="K258" s="19">
        <v>0</v>
      </c>
      <c r="L258" s="17"/>
      <c r="M258" s="8">
        <v>175168</v>
      </c>
      <c r="N258" s="9">
        <f t="shared" si="3"/>
        <v>1794292</v>
      </c>
    </row>
    <row r="259" spans="1:14" x14ac:dyDescent="0.2">
      <c r="A259" s="15" t="s">
        <v>25</v>
      </c>
      <c r="B259" s="16"/>
      <c r="C259" s="17"/>
      <c r="D259" s="18">
        <v>45623</v>
      </c>
      <c r="E259" s="17"/>
      <c r="F259" s="5">
        <v>21453</v>
      </c>
      <c r="G259" s="4">
        <v>45601</v>
      </c>
      <c r="H259" s="6" t="s">
        <v>26</v>
      </c>
      <c r="I259" s="7" t="s">
        <v>109</v>
      </c>
      <c r="J259" s="7" t="s">
        <v>109</v>
      </c>
      <c r="K259" s="19">
        <v>0</v>
      </c>
      <c r="L259" s="17"/>
      <c r="M259" s="8">
        <v>45172</v>
      </c>
      <c r="N259" s="9">
        <f t="shared" si="3"/>
        <v>1839464</v>
      </c>
    </row>
    <row r="260" spans="1:14" x14ac:dyDescent="0.2">
      <c r="A260" s="15" t="s">
        <v>25</v>
      </c>
      <c r="B260" s="16"/>
      <c r="C260" s="17"/>
      <c r="D260" s="18">
        <v>45623</v>
      </c>
      <c r="E260" s="17"/>
      <c r="F260" s="5">
        <v>21455</v>
      </c>
      <c r="G260" s="4">
        <v>45601</v>
      </c>
      <c r="H260" s="6" t="s">
        <v>26</v>
      </c>
      <c r="I260" s="7" t="s">
        <v>110</v>
      </c>
      <c r="J260" s="7" t="s">
        <v>110</v>
      </c>
      <c r="K260" s="19">
        <v>0</v>
      </c>
      <c r="L260" s="17"/>
      <c r="M260" s="8">
        <v>78504</v>
      </c>
      <c r="N260" s="9">
        <f t="shared" si="3"/>
        <v>1917968</v>
      </c>
    </row>
    <row r="261" spans="1:14" x14ac:dyDescent="0.2">
      <c r="A261" s="15" t="s">
        <v>25</v>
      </c>
      <c r="B261" s="16"/>
      <c r="C261" s="17"/>
      <c r="D261" s="18">
        <v>45623</v>
      </c>
      <c r="E261" s="17"/>
      <c r="F261" s="5">
        <v>21446</v>
      </c>
      <c r="G261" s="4">
        <v>45601</v>
      </c>
      <c r="H261" s="6" t="s">
        <v>26</v>
      </c>
      <c r="I261" s="7" t="s">
        <v>111</v>
      </c>
      <c r="J261" s="7" t="s">
        <v>111</v>
      </c>
      <c r="K261" s="19">
        <v>0</v>
      </c>
      <c r="L261" s="17"/>
      <c r="M261" s="8">
        <v>23205</v>
      </c>
      <c r="N261" s="9">
        <f t="shared" si="3"/>
        <v>1941173</v>
      </c>
    </row>
    <row r="262" spans="1:14" x14ac:dyDescent="0.2">
      <c r="A262" s="20"/>
      <c r="B262" s="21"/>
      <c r="C262" s="21"/>
      <c r="D262" s="21"/>
      <c r="E262" s="21"/>
      <c r="F262" s="21"/>
      <c r="G262" s="21"/>
      <c r="H262" s="21"/>
      <c r="I262" s="21"/>
      <c r="J262" s="21"/>
      <c r="K262" s="22">
        <v>0</v>
      </c>
      <c r="L262" s="17"/>
      <c r="M262" s="10">
        <f>SUM(M235:M261)</f>
        <v>1941173</v>
      </c>
      <c r="N262" s="11">
        <f>+N261</f>
        <v>1941173</v>
      </c>
    </row>
    <row r="263" spans="1:14" ht="4.7" customHeight="1" x14ac:dyDescent="0.2"/>
    <row r="264" spans="1:14" ht="4.7" customHeight="1" x14ac:dyDescent="0.2"/>
    <row r="265" spans="1:14" s="12" customFormat="1" ht="4.7" customHeight="1" x14ac:dyDescent="0.2"/>
    <row r="266" spans="1:14" s="12" customFormat="1" ht="4.7" customHeight="1" x14ac:dyDescent="0.2"/>
    <row r="267" spans="1:14" s="12" customFormat="1" ht="4.7" customHeight="1" x14ac:dyDescent="0.2"/>
    <row r="268" spans="1:14" s="12" customFormat="1" ht="4.7" customHeight="1" x14ac:dyDescent="0.2"/>
    <row r="269" spans="1:14" s="12" customFormat="1" ht="4.7" customHeight="1" x14ac:dyDescent="0.2"/>
    <row r="270" spans="1:14" s="12" customFormat="1" ht="4.7" customHeight="1" x14ac:dyDescent="0.2"/>
    <row r="271" spans="1:14" s="12" customFormat="1" ht="4.7" customHeight="1" x14ac:dyDescent="0.2"/>
    <row r="272" spans="1:14" s="12" customFormat="1" ht="4.7" customHeight="1" x14ac:dyDescent="0.2"/>
    <row r="273" s="12" customFormat="1" ht="4.7" customHeight="1" x14ac:dyDescent="0.2"/>
    <row r="274" s="12" customFormat="1" ht="4.7" customHeight="1" x14ac:dyDescent="0.2"/>
    <row r="275" s="12" customFormat="1" ht="4.7" customHeight="1" x14ac:dyDescent="0.2"/>
    <row r="276" s="12" customFormat="1" ht="4.7" customHeight="1" x14ac:dyDescent="0.2"/>
    <row r="277" s="12" customFormat="1" ht="4.7" customHeight="1" x14ac:dyDescent="0.2"/>
    <row r="278" s="12" customFormat="1" ht="4.7" customHeight="1" x14ac:dyDescent="0.2"/>
    <row r="279" s="12" customFormat="1" ht="4.7" customHeight="1" x14ac:dyDescent="0.2"/>
    <row r="280" s="12" customFormat="1" ht="4.7" customHeight="1" x14ac:dyDescent="0.2"/>
    <row r="281" s="12" customFormat="1" ht="4.7" customHeight="1" x14ac:dyDescent="0.2"/>
    <row r="282" s="12" customFormat="1" ht="4.7" customHeight="1" x14ac:dyDescent="0.2"/>
    <row r="283" s="12" customFormat="1" ht="4.7" customHeight="1" x14ac:dyDescent="0.2"/>
    <row r="284" s="12" customFormat="1" ht="4.7" customHeight="1" x14ac:dyDescent="0.2"/>
    <row r="285" s="12" customFormat="1" ht="4.7" customHeight="1" x14ac:dyDescent="0.2"/>
    <row r="286" s="12" customFormat="1" ht="4.7" customHeight="1" x14ac:dyDescent="0.2"/>
    <row r="287" s="12" customFormat="1" ht="4.7" customHeight="1" x14ac:dyDescent="0.2"/>
    <row r="288" s="12" customFormat="1" ht="4.7" customHeight="1" x14ac:dyDescent="0.2"/>
    <row r="289" spans="1:14" x14ac:dyDescent="0.2">
      <c r="A289" s="31" t="s">
        <v>5</v>
      </c>
      <c r="B289" s="21"/>
      <c r="C289" s="21"/>
      <c r="D289" s="20" t="s">
        <v>112</v>
      </c>
      <c r="E289" s="21"/>
      <c r="F289" s="21"/>
      <c r="G289" s="21"/>
      <c r="H289" s="21"/>
      <c r="I289" s="21"/>
      <c r="J289" s="21"/>
      <c r="K289" s="21"/>
      <c r="L289" s="21"/>
      <c r="M289" s="21"/>
      <c r="N289" s="2"/>
    </row>
    <row r="290" spans="1:14" x14ac:dyDescent="0.2">
      <c r="A290" s="31" t="s">
        <v>11</v>
      </c>
      <c r="B290" s="21"/>
      <c r="C290" s="21"/>
      <c r="D290" s="20" t="s">
        <v>113</v>
      </c>
      <c r="E290" s="21"/>
      <c r="F290" s="21"/>
      <c r="G290" s="21"/>
      <c r="H290" s="21"/>
      <c r="I290" s="21"/>
      <c r="J290" s="21"/>
      <c r="K290" s="21"/>
      <c r="L290" s="21"/>
      <c r="M290" s="21"/>
      <c r="N290" s="2"/>
    </row>
    <row r="291" spans="1:14" x14ac:dyDescent="0.2">
      <c r="A291" s="23" t="s">
        <v>13</v>
      </c>
      <c r="B291" s="24"/>
      <c r="C291" s="24"/>
      <c r="D291" s="24"/>
      <c r="E291" s="24"/>
      <c r="F291" s="25"/>
      <c r="G291" s="26" t="s">
        <v>14</v>
      </c>
      <c r="H291" s="24"/>
      <c r="I291" s="24"/>
      <c r="J291" s="24"/>
      <c r="K291" s="24"/>
      <c r="L291" s="24"/>
      <c r="M291" s="25"/>
      <c r="N291" s="2"/>
    </row>
    <row r="292" spans="1:14" ht="22.5" x14ac:dyDescent="0.2">
      <c r="A292" s="27" t="s">
        <v>15</v>
      </c>
      <c r="B292" s="28"/>
      <c r="C292" s="29"/>
      <c r="D292" s="30" t="s">
        <v>16</v>
      </c>
      <c r="E292" s="29"/>
      <c r="F292" s="3" t="s">
        <v>17</v>
      </c>
      <c r="G292" s="3" t="s">
        <v>18</v>
      </c>
      <c r="H292" s="3" t="s">
        <v>19</v>
      </c>
      <c r="I292" s="3" t="s">
        <v>20</v>
      </c>
      <c r="J292" s="3" t="s">
        <v>21</v>
      </c>
      <c r="K292" s="30" t="s">
        <v>22</v>
      </c>
      <c r="L292" s="29"/>
      <c r="M292" s="3" t="s">
        <v>23</v>
      </c>
      <c r="N292" s="3" t="s">
        <v>24</v>
      </c>
    </row>
    <row r="293" spans="1:14" x14ac:dyDescent="0.2">
      <c r="A293" s="15" t="s">
        <v>25</v>
      </c>
      <c r="B293" s="16"/>
      <c r="C293" s="17"/>
      <c r="D293" s="18">
        <v>45623</v>
      </c>
      <c r="E293" s="17"/>
      <c r="F293" s="5">
        <v>21464</v>
      </c>
      <c r="G293" s="4">
        <v>45601</v>
      </c>
      <c r="H293" s="6" t="s">
        <v>26</v>
      </c>
      <c r="I293" s="7" t="s">
        <v>114</v>
      </c>
      <c r="J293" s="7" t="s">
        <v>114</v>
      </c>
      <c r="K293" s="19">
        <v>0</v>
      </c>
      <c r="L293" s="17"/>
      <c r="M293" s="8">
        <v>8568</v>
      </c>
      <c r="N293" s="9">
        <f>+M293</f>
        <v>8568</v>
      </c>
    </row>
    <row r="294" spans="1:14" x14ac:dyDescent="0.2">
      <c r="A294" s="15" t="s">
        <v>25</v>
      </c>
      <c r="B294" s="16"/>
      <c r="C294" s="17"/>
      <c r="D294" s="18">
        <v>45623</v>
      </c>
      <c r="E294" s="17"/>
      <c r="F294" s="5">
        <v>21466</v>
      </c>
      <c r="G294" s="4">
        <v>45601</v>
      </c>
      <c r="H294" s="6" t="s">
        <v>26</v>
      </c>
      <c r="I294" s="7" t="s">
        <v>115</v>
      </c>
      <c r="J294" s="7" t="s">
        <v>115</v>
      </c>
      <c r="K294" s="19">
        <v>0</v>
      </c>
      <c r="L294" s="17"/>
      <c r="M294" s="8">
        <v>22848</v>
      </c>
      <c r="N294" s="9">
        <f>+N293+M294</f>
        <v>31416</v>
      </c>
    </row>
    <row r="295" spans="1:14" x14ac:dyDescent="0.2">
      <c r="A295" s="15" t="s">
        <v>25</v>
      </c>
      <c r="B295" s="16"/>
      <c r="C295" s="17"/>
      <c r="D295" s="18">
        <v>45623</v>
      </c>
      <c r="E295" s="17"/>
      <c r="F295" s="5">
        <v>21465</v>
      </c>
      <c r="G295" s="4">
        <v>45601</v>
      </c>
      <c r="H295" s="6" t="s">
        <v>26</v>
      </c>
      <c r="I295" s="7" t="s">
        <v>116</v>
      </c>
      <c r="J295" s="7" t="s">
        <v>116</v>
      </c>
      <c r="K295" s="19">
        <v>0</v>
      </c>
      <c r="L295" s="17"/>
      <c r="M295" s="8">
        <v>19992</v>
      </c>
      <c r="N295" s="9">
        <f>+N294+M295</f>
        <v>51408</v>
      </c>
    </row>
    <row r="296" spans="1:14" x14ac:dyDescent="0.2">
      <c r="A296" s="20"/>
      <c r="B296" s="21"/>
      <c r="C296" s="21"/>
      <c r="D296" s="21"/>
      <c r="E296" s="21"/>
      <c r="F296" s="21"/>
      <c r="G296" s="21"/>
      <c r="H296" s="21"/>
      <c r="I296" s="21"/>
      <c r="J296" s="21"/>
      <c r="K296" s="22">
        <v>0</v>
      </c>
      <c r="L296" s="17"/>
      <c r="M296" s="10">
        <f>SUM(M293:M295)</f>
        <v>51408</v>
      </c>
      <c r="N296" s="11">
        <f>+N295</f>
        <v>51408</v>
      </c>
    </row>
    <row r="297" spans="1:14" ht="12.75" hidden="1" customHeight="1" x14ac:dyDescent="0.2"/>
    <row r="298" spans="1:14" ht="4.7" customHeight="1" x14ac:dyDescent="0.2"/>
    <row r="299" spans="1:14" x14ac:dyDescent="0.2">
      <c r="A299" s="31" t="s">
        <v>5</v>
      </c>
      <c r="B299" s="21"/>
      <c r="C299" s="21"/>
      <c r="D299" s="20" t="s">
        <v>117</v>
      </c>
      <c r="E299" s="21"/>
      <c r="F299" s="21"/>
      <c r="G299" s="21"/>
      <c r="H299" s="21"/>
      <c r="I299" s="21"/>
      <c r="J299" s="21"/>
      <c r="K299" s="21"/>
      <c r="L299" s="21"/>
      <c r="M299" s="21"/>
      <c r="N299" s="2"/>
    </row>
    <row r="300" spans="1:14" x14ac:dyDescent="0.2">
      <c r="A300" s="31" t="s">
        <v>11</v>
      </c>
      <c r="B300" s="21"/>
      <c r="C300" s="21"/>
      <c r="D300" s="20" t="s">
        <v>118</v>
      </c>
      <c r="E300" s="21"/>
      <c r="F300" s="21"/>
      <c r="G300" s="21"/>
      <c r="H300" s="21"/>
      <c r="I300" s="21"/>
      <c r="J300" s="21"/>
      <c r="K300" s="21"/>
      <c r="L300" s="21"/>
      <c r="M300" s="21"/>
      <c r="N300" s="2"/>
    </row>
    <row r="301" spans="1:14" x14ac:dyDescent="0.2">
      <c r="A301" s="23" t="s">
        <v>13</v>
      </c>
      <c r="B301" s="24"/>
      <c r="C301" s="24"/>
      <c r="D301" s="24"/>
      <c r="E301" s="24"/>
      <c r="F301" s="25"/>
      <c r="G301" s="26" t="s">
        <v>14</v>
      </c>
      <c r="H301" s="24"/>
      <c r="I301" s="24"/>
      <c r="J301" s="24"/>
      <c r="K301" s="24"/>
      <c r="L301" s="24"/>
      <c r="M301" s="25"/>
      <c r="N301" s="2"/>
    </row>
    <row r="302" spans="1:14" ht="22.5" x14ac:dyDescent="0.2">
      <c r="A302" s="27" t="s">
        <v>15</v>
      </c>
      <c r="B302" s="28"/>
      <c r="C302" s="29"/>
      <c r="D302" s="30" t="s">
        <v>16</v>
      </c>
      <c r="E302" s="29"/>
      <c r="F302" s="3" t="s">
        <v>17</v>
      </c>
      <c r="G302" s="3" t="s">
        <v>18</v>
      </c>
      <c r="H302" s="3" t="s">
        <v>19</v>
      </c>
      <c r="I302" s="3" t="s">
        <v>20</v>
      </c>
      <c r="J302" s="3" t="s">
        <v>21</v>
      </c>
      <c r="K302" s="30" t="s">
        <v>22</v>
      </c>
      <c r="L302" s="29"/>
      <c r="M302" s="3" t="s">
        <v>23</v>
      </c>
      <c r="N302" s="3" t="s">
        <v>24</v>
      </c>
    </row>
    <row r="303" spans="1:14" x14ac:dyDescent="0.2">
      <c r="A303" s="15" t="s">
        <v>25</v>
      </c>
      <c r="B303" s="16"/>
      <c r="C303" s="17"/>
      <c r="D303" s="18">
        <v>45604</v>
      </c>
      <c r="E303" s="17"/>
      <c r="F303" s="5">
        <v>20148</v>
      </c>
      <c r="G303" s="4">
        <v>45588</v>
      </c>
      <c r="H303" s="6" t="s">
        <v>26</v>
      </c>
      <c r="I303" s="7" t="s">
        <v>119</v>
      </c>
      <c r="J303" s="7" t="s">
        <v>119</v>
      </c>
      <c r="K303" s="19">
        <v>0</v>
      </c>
      <c r="L303" s="17"/>
      <c r="M303" s="8">
        <v>791994</v>
      </c>
      <c r="N303" s="9">
        <f>+M303</f>
        <v>791994</v>
      </c>
    </row>
    <row r="304" spans="1:14" x14ac:dyDescent="0.2">
      <c r="A304" s="15" t="s">
        <v>25</v>
      </c>
      <c r="B304" s="16"/>
      <c r="C304" s="17"/>
      <c r="D304" s="18">
        <v>45604</v>
      </c>
      <c r="E304" s="17"/>
      <c r="F304" s="5">
        <v>20148</v>
      </c>
      <c r="G304" s="4">
        <v>45588</v>
      </c>
      <c r="H304" s="6" t="s">
        <v>26</v>
      </c>
      <c r="I304" s="7" t="s">
        <v>119</v>
      </c>
      <c r="J304" s="7" t="s">
        <v>119</v>
      </c>
      <c r="K304" s="19">
        <v>0</v>
      </c>
      <c r="L304" s="17"/>
      <c r="M304" s="8">
        <v>1775393</v>
      </c>
      <c r="N304" s="9">
        <f>+N303+M304</f>
        <v>2567387</v>
      </c>
    </row>
    <row r="305" spans="1:14" x14ac:dyDescent="0.2">
      <c r="A305" s="20"/>
      <c r="B305" s="21"/>
      <c r="C305" s="21"/>
      <c r="D305" s="21"/>
      <c r="E305" s="21"/>
      <c r="F305" s="21"/>
      <c r="G305" s="21"/>
      <c r="H305" s="21"/>
      <c r="I305" s="21"/>
      <c r="J305" s="21"/>
      <c r="K305" s="22">
        <v>0</v>
      </c>
      <c r="L305" s="17"/>
      <c r="M305" s="10">
        <v>2567387</v>
      </c>
      <c r="N305" s="11">
        <f>+N304</f>
        <v>2567387</v>
      </c>
    </row>
    <row r="306" spans="1:14" ht="12.75" hidden="1" customHeight="1" x14ac:dyDescent="0.2"/>
    <row r="307" spans="1:14" ht="4.7" customHeight="1" x14ac:dyDescent="0.2"/>
    <row r="308" spans="1:14" x14ac:dyDescent="0.2">
      <c r="A308" s="31" t="s">
        <v>5</v>
      </c>
      <c r="B308" s="21"/>
      <c r="C308" s="21"/>
      <c r="D308" s="20" t="s">
        <v>120</v>
      </c>
      <c r="E308" s="21"/>
      <c r="F308" s="21"/>
      <c r="G308" s="21"/>
      <c r="H308" s="21"/>
      <c r="I308" s="21"/>
      <c r="J308" s="21"/>
      <c r="K308" s="21"/>
      <c r="L308" s="21"/>
      <c r="M308" s="21"/>
      <c r="N308" s="2"/>
    </row>
    <row r="309" spans="1:14" x14ac:dyDescent="0.2">
      <c r="A309" s="31" t="s">
        <v>11</v>
      </c>
      <c r="B309" s="21"/>
      <c r="C309" s="21"/>
      <c r="D309" s="20" t="s">
        <v>121</v>
      </c>
      <c r="E309" s="21"/>
      <c r="F309" s="21"/>
      <c r="G309" s="21"/>
      <c r="H309" s="21"/>
      <c r="I309" s="21"/>
      <c r="J309" s="21"/>
      <c r="K309" s="21"/>
      <c r="L309" s="21"/>
      <c r="M309" s="21"/>
      <c r="N309" s="2"/>
    </row>
    <row r="310" spans="1:14" x14ac:dyDescent="0.2">
      <c r="A310" s="23" t="s">
        <v>13</v>
      </c>
      <c r="B310" s="24"/>
      <c r="C310" s="24"/>
      <c r="D310" s="24"/>
      <c r="E310" s="24"/>
      <c r="F310" s="25"/>
      <c r="G310" s="26" t="s">
        <v>14</v>
      </c>
      <c r="H310" s="24"/>
      <c r="I310" s="24"/>
      <c r="J310" s="24"/>
      <c r="K310" s="24"/>
      <c r="L310" s="24"/>
      <c r="M310" s="25"/>
      <c r="N310" s="2"/>
    </row>
    <row r="311" spans="1:14" ht="22.5" x14ac:dyDescent="0.2">
      <c r="A311" s="27" t="s">
        <v>15</v>
      </c>
      <c r="B311" s="28"/>
      <c r="C311" s="29"/>
      <c r="D311" s="30" t="s">
        <v>16</v>
      </c>
      <c r="E311" s="29"/>
      <c r="F311" s="3" t="s">
        <v>17</v>
      </c>
      <c r="G311" s="3" t="s">
        <v>18</v>
      </c>
      <c r="H311" s="3" t="s">
        <v>19</v>
      </c>
      <c r="I311" s="3" t="s">
        <v>20</v>
      </c>
      <c r="J311" s="3" t="s">
        <v>21</v>
      </c>
      <c r="K311" s="30" t="s">
        <v>22</v>
      </c>
      <c r="L311" s="29"/>
      <c r="M311" s="3" t="s">
        <v>23</v>
      </c>
      <c r="N311" s="3" t="s">
        <v>24</v>
      </c>
    </row>
    <row r="312" spans="1:14" x14ac:dyDescent="0.2">
      <c r="A312" s="15" t="s">
        <v>25</v>
      </c>
      <c r="B312" s="16"/>
      <c r="C312" s="17"/>
      <c r="D312" s="18">
        <v>45614</v>
      </c>
      <c r="E312" s="17"/>
      <c r="F312" s="5">
        <v>20636</v>
      </c>
      <c r="G312" s="4">
        <v>45593</v>
      </c>
      <c r="H312" s="6" t="s">
        <v>26</v>
      </c>
      <c r="I312" s="7" t="s">
        <v>122</v>
      </c>
      <c r="J312" s="7" t="s">
        <v>122</v>
      </c>
      <c r="K312" s="19">
        <v>0</v>
      </c>
      <c r="L312" s="17"/>
      <c r="M312" s="8">
        <v>1358385</v>
      </c>
      <c r="N312" s="9">
        <f>+M312</f>
        <v>1358385</v>
      </c>
    </row>
    <row r="313" spans="1:14" x14ac:dyDescent="0.2">
      <c r="A313" s="20"/>
      <c r="B313" s="21"/>
      <c r="C313" s="21"/>
      <c r="D313" s="21"/>
      <c r="E313" s="21"/>
      <c r="F313" s="21"/>
      <c r="G313" s="21"/>
      <c r="H313" s="21"/>
      <c r="I313" s="21"/>
      <c r="J313" s="21"/>
      <c r="K313" s="22">
        <v>0</v>
      </c>
      <c r="L313" s="17"/>
      <c r="M313" s="10">
        <v>1358385</v>
      </c>
      <c r="N313" s="11">
        <f>+N312</f>
        <v>1358385</v>
      </c>
    </row>
    <row r="314" spans="1:14" ht="12.75" hidden="1" customHeight="1" x14ac:dyDescent="0.2"/>
    <row r="315" spans="1:14" ht="4.7" customHeight="1" x14ac:dyDescent="0.2"/>
    <row r="316" spans="1:14" x14ac:dyDescent="0.2">
      <c r="A316" s="31" t="s">
        <v>5</v>
      </c>
      <c r="B316" s="21"/>
      <c r="C316" s="21"/>
      <c r="D316" s="20" t="s">
        <v>123</v>
      </c>
      <c r="E316" s="21"/>
      <c r="F316" s="21"/>
      <c r="G316" s="21"/>
      <c r="H316" s="21"/>
      <c r="I316" s="21"/>
      <c r="J316" s="21"/>
      <c r="K316" s="21"/>
      <c r="L316" s="21"/>
      <c r="M316" s="21"/>
      <c r="N316" s="2"/>
    </row>
    <row r="317" spans="1:14" x14ac:dyDescent="0.2">
      <c r="A317" s="31" t="s">
        <v>11</v>
      </c>
      <c r="B317" s="21"/>
      <c r="C317" s="21"/>
      <c r="D317" s="20" t="s">
        <v>124</v>
      </c>
      <c r="E317" s="21"/>
      <c r="F317" s="21"/>
      <c r="G317" s="21"/>
      <c r="H317" s="21"/>
      <c r="I317" s="21"/>
      <c r="J317" s="21"/>
      <c r="K317" s="21"/>
      <c r="L317" s="21"/>
      <c r="M317" s="21"/>
      <c r="N317" s="2"/>
    </row>
    <row r="318" spans="1:14" x14ac:dyDescent="0.2">
      <c r="A318" s="23" t="s">
        <v>13</v>
      </c>
      <c r="B318" s="24"/>
      <c r="C318" s="24"/>
      <c r="D318" s="24"/>
      <c r="E318" s="24"/>
      <c r="F318" s="25"/>
      <c r="G318" s="26" t="s">
        <v>14</v>
      </c>
      <c r="H318" s="24"/>
      <c r="I318" s="24"/>
      <c r="J318" s="24"/>
      <c r="K318" s="24"/>
      <c r="L318" s="24"/>
      <c r="M318" s="25"/>
      <c r="N318" s="2"/>
    </row>
    <row r="319" spans="1:14" ht="22.5" x14ac:dyDescent="0.2">
      <c r="A319" s="27" t="s">
        <v>15</v>
      </c>
      <c r="B319" s="28"/>
      <c r="C319" s="29"/>
      <c r="D319" s="30" t="s">
        <v>16</v>
      </c>
      <c r="E319" s="29"/>
      <c r="F319" s="3" t="s">
        <v>17</v>
      </c>
      <c r="G319" s="3" t="s">
        <v>18</v>
      </c>
      <c r="H319" s="3" t="s">
        <v>19</v>
      </c>
      <c r="I319" s="3" t="s">
        <v>20</v>
      </c>
      <c r="J319" s="3" t="s">
        <v>21</v>
      </c>
      <c r="K319" s="30" t="s">
        <v>22</v>
      </c>
      <c r="L319" s="29"/>
      <c r="M319" s="3" t="s">
        <v>23</v>
      </c>
      <c r="N319" s="3" t="s">
        <v>24</v>
      </c>
    </row>
    <row r="320" spans="1:14" x14ac:dyDescent="0.2">
      <c r="A320" s="15" t="s">
        <v>25</v>
      </c>
      <c r="B320" s="16"/>
      <c r="C320" s="17"/>
      <c r="D320" s="18">
        <v>45614</v>
      </c>
      <c r="E320" s="17"/>
      <c r="F320" s="5">
        <v>20674</v>
      </c>
      <c r="G320" s="4">
        <v>45601</v>
      </c>
      <c r="H320" s="6" t="s">
        <v>26</v>
      </c>
      <c r="I320" s="7" t="s">
        <v>125</v>
      </c>
      <c r="J320" s="7" t="s">
        <v>125</v>
      </c>
      <c r="K320" s="19">
        <v>0</v>
      </c>
      <c r="L320" s="17"/>
      <c r="M320" s="8">
        <v>887371</v>
      </c>
      <c r="N320" s="9">
        <f>+M320</f>
        <v>887371</v>
      </c>
    </row>
    <row r="321" spans="1:14" x14ac:dyDescent="0.2">
      <c r="A321" s="15" t="s">
        <v>25</v>
      </c>
      <c r="B321" s="16"/>
      <c r="C321" s="17"/>
      <c r="D321" s="18">
        <v>45614</v>
      </c>
      <c r="E321" s="17"/>
      <c r="F321" s="5">
        <v>20673</v>
      </c>
      <c r="G321" s="4">
        <v>45601</v>
      </c>
      <c r="H321" s="6" t="s">
        <v>26</v>
      </c>
      <c r="I321" s="7" t="s">
        <v>126</v>
      </c>
      <c r="J321" s="7" t="s">
        <v>126</v>
      </c>
      <c r="K321" s="19">
        <v>0</v>
      </c>
      <c r="L321" s="17"/>
      <c r="M321" s="8">
        <v>916300</v>
      </c>
      <c r="N321" s="9">
        <f>+N320+M321</f>
        <v>1803671</v>
      </c>
    </row>
    <row r="322" spans="1:14" x14ac:dyDescent="0.2">
      <c r="A322" s="20"/>
      <c r="B322" s="21"/>
      <c r="C322" s="21"/>
      <c r="D322" s="21"/>
      <c r="E322" s="21"/>
      <c r="F322" s="21"/>
      <c r="G322" s="21"/>
      <c r="H322" s="21"/>
      <c r="I322" s="21"/>
      <c r="J322" s="21"/>
      <c r="K322" s="22">
        <v>0</v>
      </c>
      <c r="L322" s="17"/>
      <c r="M322" s="10">
        <v>1803671</v>
      </c>
      <c r="N322" s="11">
        <f>+N321</f>
        <v>1803671</v>
      </c>
    </row>
    <row r="323" spans="1:14" ht="4.7" customHeight="1" x14ac:dyDescent="0.2"/>
    <row r="324" spans="1:14" x14ac:dyDescent="0.2">
      <c r="A324" s="31" t="s">
        <v>5</v>
      </c>
      <c r="B324" s="21"/>
      <c r="C324" s="21"/>
      <c r="D324" s="20" t="s">
        <v>127</v>
      </c>
      <c r="E324" s="21"/>
      <c r="F324" s="21"/>
      <c r="G324" s="21"/>
      <c r="H324" s="21"/>
      <c r="I324" s="21"/>
      <c r="J324" s="21"/>
      <c r="K324" s="21"/>
      <c r="L324" s="21"/>
      <c r="M324" s="21"/>
      <c r="N324" s="2"/>
    </row>
    <row r="325" spans="1:14" x14ac:dyDescent="0.2">
      <c r="A325" s="31" t="s">
        <v>11</v>
      </c>
      <c r="B325" s="21"/>
      <c r="C325" s="21"/>
      <c r="D325" s="20" t="s">
        <v>128</v>
      </c>
      <c r="E325" s="21"/>
      <c r="F325" s="21"/>
      <c r="G325" s="21"/>
      <c r="H325" s="21"/>
      <c r="I325" s="21"/>
      <c r="J325" s="21"/>
      <c r="K325" s="21"/>
      <c r="L325" s="21"/>
      <c r="M325" s="21"/>
      <c r="N325" s="2"/>
    </row>
    <row r="326" spans="1:14" x14ac:dyDescent="0.2">
      <c r="A326" s="23" t="s">
        <v>13</v>
      </c>
      <c r="B326" s="24"/>
      <c r="C326" s="24"/>
      <c r="D326" s="24"/>
      <c r="E326" s="24"/>
      <c r="F326" s="25"/>
      <c r="G326" s="26" t="s">
        <v>14</v>
      </c>
      <c r="H326" s="24"/>
      <c r="I326" s="24"/>
      <c r="J326" s="24"/>
      <c r="K326" s="24"/>
      <c r="L326" s="24"/>
      <c r="M326" s="25"/>
      <c r="N326" s="2"/>
    </row>
    <row r="327" spans="1:14" ht="22.5" x14ac:dyDescent="0.2">
      <c r="A327" s="27" t="s">
        <v>15</v>
      </c>
      <c r="B327" s="28"/>
      <c r="C327" s="29"/>
      <c r="D327" s="30" t="s">
        <v>16</v>
      </c>
      <c r="E327" s="29"/>
      <c r="F327" s="3" t="s">
        <v>17</v>
      </c>
      <c r="G327" s="3" t="s">
        <v>18</v>
      </c>
      <c r="H327" s="3" t="s">
        <v>19</v>
      </c>
      <c r="I327" s="3" t="s">
        <v>20</v>
      </c>
      <c r="J327" s="3" t="s">
        <v>21</v>
      </c>
      <c r="K327" s="30" t="s">
        <v>22</v>
      </c>
      <c r="L327" s="29"/>
      <c r="M327" s="3" t="s">
        <v>23</v>
      </c>
      <c r="N327" s="3" t="s">
        <v>24</v>
      </c>
    </row>
    <row r="328" spans="1:14" x14ac:dyDescent="0.2">
      <c r="A328" s="15" t="s">
        <v>25</v>
      </c>
      <c r="B328" s="16"/>
      <c r="C328" s="17"/>
      <c r="D328" s="18">
        <v>45621</v>
      </c>
      <c r="E328" s="17"/>
      <c r="F328" s="5">
        <v>21120</v>
      </c>
      <c r="G328" s="4">
        <v>45062</v>
      </c>
      <c r="H328" s="6" t="s">
        <v>26</v>
      </c>
      <c r="I328" s="7" t="s">
        <v>129</v>
      </c>
      <c r="J328" s="7" t="s">
        <v>129</v>
      </c>
      <c r="K328" s="19">
        <v>0</v>
      </c>
      <c r="L328" s="17"/>
      <c r="M328" s="8">
        <v>779902</v>
      </c>
      <c r="N328" s="9">
        <f>+M328</f>
        <v>779902</v>
      </c>
    </row>
    <row r="329" spans="1:14" x14ac:dyDescent="0.2">
      <c r="A329" s="20"/>
      <c r="B329" s="21"/>
      <c r="C329" s="21"/>
      <c r="D329" s="21"/>
      <c r="E329" s="21"/>
      <c r="F329" s="21"/>
      <c r="G329" s="21"/>
      <c r="H329" s="21"/>
      <c r="I329" s="21"/>
      <c r="J329" s="21"/>
      <c r="K329" s="22">
        <v>0</v>
      </c>
      <c r="L329" s="17"/>
      <c r="M329" s="10">
        <v>779902</v>
      </c>
      <c r="N329" s="11">
        <f>+N328</f>
        <v>779902</v>
      </c>
    </row>
    <row r="330" spans="1:14" ht="12.75" hidden="1" customHeight="1" x14ac:dyDescent="0.2"/>
    <row r="331" spans="1:14" ht="12.75" hidden="1" customHeight="1" x14ac:dyDescent="0.2"/>
    <row r="332" spans="1:14" ht="4.7" customHeight="1" x14ac:dyDescent="0.2"/>
    <row r="333" spans="1:14" s="12" customFormat="1" ht="4.7" customHeight="1" x14ac:dyDescent="0.2"/>
    <row r="334" spans="1:14" s="12" customFormat="1" ht="4.7" customHeight="1" x14ac:dyDescent="0.2"/>
    <row r="335" spans="1:14" s="12" customFormat="1" ht="4.7" customHeight="1" x14ac:dyDescent="0.2"/>
    <row r="336" spans="1:14" s="12" customFormat="1" ht="4.7" customHeight="1" x14ac:dyDescent="0.2"/>
    <row r="337" spans="1:14" s="12" customFormat="1" ht="4.7" customHeight="1" x14ac:dyDescent="0.2"/>
    <row r="338" spans="1:14" s="12" customFormat="1" ht="4.7" customHeight="1" x14ac:dyDescent="0.2"/>
    <row r="339" spans="1:14" s="12" customFormat="1" ht="4.7" customHeight="1" x14ac:dyDescent="0.2"/>
    <row r="340" spans="1:14" s="12" customFormat="1" ht="4.7" customHeight="1" x14ac:dyDescent="0.2"/>
    <row r="341" spans="1:14" s="12" customFormat="1" ht="4.7" customHeight="1" x14ac:dyDescent="0.2"/>
    <row r="342" spans="1:14" s="12" customFormat="1" ht="4.7" customHeight="1" x14ac:dyDescent="0.2"/>
    <row r="343" spans="1:14" x14ac:dyDescent="0.2">
      <c r="A343" s="31" t="s">
        <v>5</v>
      </c>
      <c r="B343" s="21"/>
      <c r="C343" s="21"/>
      <c r="D343" s="20" t="s">
        <v>130</v>
      </c>
      <c r="E343" s="21"/>
      <c r="F343" s="21"/>
      <c r="G343" s="21"/>
      <c r="H343" s="21"/>
      <c r="I343" s="21"/>
      <c r="J343" s="21"/>
      <c r="K343" s="21"/>
      <c r="L343" s="21"/>
      <c r="M343" s="21"/>
      <c r="N343" s="2"/>
    </row>
    <row r="344" spans="1:14" x14ac:dyDescent="0.2">
      <c r="A344" s="31" t="s">
        <v>11</v>
      </c>
      <c r="B344" s="21"/>
      <c r="C344" s="21"/>
      <c r="D344" s="20" t="s">
        <v>131</v>
      </c>
      <c r="E344" s="21"/>
      <c r="F344" s="21"/>
      <c r="G344" s="21"/>
      <c r="H344" s="21"/>
      <c r="I344" s="21"/>
      <c r="J344" s="21"/>
      <c r="K344" s="21"/>
      <c r="L344" s="21"/>
      <c r="M344" s="21"/>
      <c r="N344" s="2"/>
    </row>
    <row r="345" spans="1:14" x14ac:dyDescent="0.2">
      <c r="A345" s="23" t="s">
        <v>13</v>
      </c>
      <c r="B345" s="24"/>
      <c r="C345" s="24"/>
      <c r="D345" s="24"/>
      <c r="E345" s="24"/>
      <c r="F345" s="25"/>
      <c r="G345" s="26" t="s">
        <v>14</v>
      </c>
      <c r="H345" s="24"/>
      <c r="I345" s="24"/>
      <c r="J345" s="24"/>
      <c r="K345" s="24"/>
      <c r="L345" s="24"/>
      <c r="M345" s="25"/>
      <c r="N345" s="2"/>
    </row>
    <row r="346" spans="1:14" ht="22.5" x14ac:dyDescent="0.2">
      <c r="A346" s="27" t="s">
        <v>15</v>
      </c>
      <c r="B346" s="28"/>
      <c r="C346" s="29"/>
      <c r="D346" s="30" t="s">
        <v>16</v>
      </c>
      <c r="E346" s="29"/>
      <c r="F346" s="3" t="s">
        <v>17</v>
      </c>
      <c r="G346" s="3" t="s">
        <v>18</v>
      </c>
      <c r="H346" s="3" t="s">
        <v>19</v>
      </c>
      <c r="I346" s="3" t="s">
        <v>20</v>
      </c>
      <c r="J346" s="3" t="s">
        <v>21</v>
      </c>
      <c r="K346" s="30" t="s">
        <v>22</v>
      </c>
      <c r="L346" s="29"/>
      <c r="M346" s="3" t="s">
        <v>23</v>
      </c>
      <c r="N346" s="3" t="s">
        <v>24</v>
      </c>
    </row>
    <row r="347" spans="1:14" x14ac:dyDescent="0.2">
      <c r="A347" s="15" t="s">
        <v>25</v>
      </c>
      <c r="B347" s="16"/>
      <c r="C347" s="17"/>
      <c r="D347" s="18">
        <v>45623</v>
      </c>
      <c r="E347" s="17"/>
      <c r="F347" s="5">
        <v>21467</v>
      </c>
      <c r="G347" s="4">
        <v>45608</v>
      </c>
      <c r="H347" s="6" t="s">
        <v>26</v>
      </c>
      <c r="I347" s="7" t="s">
        <v>132</v>
      </c>
      <c r="J347" s="7" t="s">
        <v>132</v>
      </c>
      <c r="K347" s="19">
        <v>0</v>
      </c>
      <c r="L347" s="17"/>
      <c r="M347" s="8">
        <v>37366</v>
      </c>
      <c r="N347" s="9">
        <f>+M347</f>
        <v>37366</v>
      </c>
    </row>
    <row r="348" spans="1:14" x14ac:dyDescent="0.2">
      <c r="A348" s="15" t="s">
        <v>25</v>
      </c>
      <c r="B348" s="16"/>
      <c r="C348" s="17"/>
      <c r="D348" s="18">
        <v>45623</v>
      </c>
      <c r="E348" s="17"/>
      <c r="F348" s="5">
        <v>21468</v>
      </c>
      <c r="G348" s="4">
        <v>45608</v>
      </c>
      <c r="H348" s="6" t="s">
        <v>26</v>
      </c>
      <c r="I348" s="7" t="s">
        <v>133</v>
      </c>
      <c r="J348" s="7" t="s">
        <v>133</v>
      </c>
      <c r="K348" s="19">
        <v>0</v>
      </c>
      <c r="L348" s="17"/>
      <c r="M348" s="8">
        <v>37366</v>
      </c>
      <c r="N348" s="9">
        <f>+N347+M348</f>
        <v>74732</v>
      </c>
    </row>
    <row r="349" spans="1:14" x14ac:dyDescent="0.2">
      <c r="A349" s="15" t="s">
        <v>25</v>
      </c>
      <c r="B349" s="16"/>
      <c r="C349" s="17"/>
      <c r="D349" s="18">
        <v>45623</v>
      </c>
      <c r="E349" s="17"/>
      <c r="F349" s="5">
        <v>21469</v>
      </c>
      <c r="G349" s="4">
        <v>45608</v>
      </c>
      <c r="H349" s="6" t="s">
        <v>26</v>
      </c>
      <c r="I349" s="7" t="s">
        <v>134</v>
      </c>
      <c r="J349" s="7" t="s">
        <v>134</v>
      </c>
      <c r="K349" s="19">
        <v>0</v>
      </c>
      <c r="L349" s="17"/>
      <c r="M349" s="8">
        <v>37366</v>
      </c>
      <c r="N349" s="9">
        <f>+N348+M349</f>
        <v>112098</v>
      </c>
    </row>
    <row r="350" spans="1:14" x14ac:dyDescent="0.2">
      <c r="A350" s="20"/>
      <c r="B350" s="21"/>
      <c r="C350" s="21"/>
      <c r="D350" s="21"/>
      <c r="E350" s="21"/>
      <c r="F350" s="21"/>
      <c r="G350" s="21"/>
      <c r="H350" s="21"/>
      <c r="I350" s="21"/>
      <c r="J350" s="21"/>
      <c r="K350" s="22">
        <v>0</v>
      </c>
      <c r="L350" s="17"/>
      <c r="M350" s="10">
        <f>SUM(M347:M349)</f>
        <v>112098</v>
      </c>
      <c r="N350" s="11">
        <f>+N349</f>
        <v>112098</v>
      </c>
    </row>
    <row r="351" spans="1:14" ht="4.7" customHeight="1" x14ac:dyDescent="0.2"/>
    <row r="352" spans="1:14" x14ac:dyDescent="0.2">
      <c r="A352" s="31" t="s">
        <v>5</v>
      </c>
      <c r="B352" s="21"/>
      <c r="C352" s="21"/>
      <c r="D352" s="20" t="s">
        <v>135</v>
      </c>
      <c r="E352" s="21"/>
      <c r="F352" s="21"/>
      <c r="G352" s="21"/>
      <c r="H352" s="21"/>
      <c r="I352" s="21"/>
      <c r="J352" s="21"/>
      <c r="K352" s="21"/>
      <c r="L352" s="21"/>
      <c r="M352" s="21"/>
      <c r="N352" s="2"/>
    </row>
    <row r="353" spans="1:14" x14ac:dyDescent="0.2">
      <c r="A353" s="31" t="s">
        <v>11</v>
      </c>
      <c r="B353" s="21"/>
      <c r="C353" s="21"/>
      <c r="D353" s="20" t="s">
        <v>136</v>
      </c>
      <c r="E353" s="21"/>
      <c r="F353" s="21"/>
      <c r="G353" s="21"/>
      <c r="H353" s="21"/>
      <c r="I353" s="21"/>
      <c r="J353" s="21"/>
      <c r="K353" s="21"/>
      <c r="L353" s="21"/>
      <c r="M353" s="21"/>
      <c r="N353" s="2"/>
    </row>
    <row r="354" spans="1:14" x14ac:dyDescent="0.2">
      <c r="A354" s="23" t="s">
        <v>13</v>
      </c>
      <c r="B354" s="24"/>
      <c r="C354" s="24"/>
      <c r="D354" s="24"/>
      <c r="E354" s="24"/>
      <c r="F354" s="25"/>
      <c r="G354" s="26" t="s">
        <v>14</v>
      </c>
      <c r="H354" s="24"/>
      <c r="I354" s="24"/>
      <c r="J354" s="24"/>
      <c r="K354" s="24"/>
      <c r="L354" s="24"/>
      <c r="M354" s="25"/>
      <c r="N354" s="2"/>
    </row>
    <row r="355" spans="1:14" ht="22.5" x14ac:dyDescent="0.2">
      <c r="A355" s="27" t="s">
        <v>15</v>
      </c>
      <c r="B355" s="28"/>
      <c r="C355" s="29"/>
      <c r="D355" s="30" t="s">
        <v>16</v>
      </c>
      <c r="E355" s="29"/>
      <c r="F355" s="3" t="s">
        <v>17</v>
      </c>
      <c r="G355" s="3" t="s">
        <v>18</v>
      </c>
      <c r="H355" s="3" t="s">
        <v>19</v>
      </c>
      <c r="I355" s="3" t="s">
        <v>20</v>
      </c>
      <c r="J355" s="3" t="s">
        <v>21</v>
      </c>
      <c r="K355" s="30" t="s">
        <v>22</v>
      </c>
      <c r="L355" s="29"/>
      <c r="M355" s="3" t="s">
        <v>23</v>
      </c>
      <c r="N355" s="3" t="s">
        <v>24</v>
      </c>
    </row>
    <row r="356" spans="1:14" x14ac:dyDescent="0.2">
      <c r="A356" s="15" t="s">
        <v>25</v>
      </c>
      <c r="B356" s="16"/>
      <c r="C356" s="17"/>
      <c r="D356" s="18">
        <v>45622</v>
      </c>
      <c r="E356" s="17"/>
      <c r="F356" s="5">
        <v>21314</v>
      </c>
      <c r="G356" s="4">
        <v>45608</v>
      </c>
      <c r="H356" s="6" t="s">
        <v>26</v>
      </c>
      <c r="I356" s="7" t="s">
        <v>137</v>
      </c>
      <c r="J356" s="7" t="s">
        <v>137</v>
      </c>
      <c r="K356" s="19">
        <v>0</v>
      </c>
      <c r="L356" s="17"/>
      <c r="M356" s="8">
        <v>65450</v>
      </c>
      <c r="N356" s="9">
        <f>+M356</f>
        <v>65450</v>
      </c>
    </row>
    <row r="357" spans="1:14" x14ac:dyDescent="0.2">
      <c r="A357" s="20"/>
      <c r="B357" s="21"/>
      <c r="C357" s="21"/>
      <c r="D357" s="21"/>
      <c r="E357" s="21"/>
      <c r="F357" s="21"/>
      <c r="G357" s="21"/>
      <c r="H357" s="21"/>
      <c r="I357" s="21"/>
      <c r="J357" s="21"/>
      <c r="K357" s="22">
        <v>0</v>
      </c>
      <c r="L357" s="17"/>
      <c r="M357" s="10">
        <v>65450</v>
      </c>
      <c r="N357" s="11">
        <f>+N356</f>
        <v>65450</v>
      </c>
    </row>
    <row r="358" spans="1:14" ht="12.75" hidden="1" customHeight="1" x14ac:dyDescent="0.2"/>
    <row r="359" spans="1:14" ht="4.7" customHeight="1" x14ac:dyDescent="0.2"/>
    <row r="360" spans="1:14" ht="4.7" customHeight="1" x14ac:dyDescent="0.2"/>
    <row r="361" spans="1:14" x14ac:dyDescent="0.2">
      <c r="A361" s="31" t="s">
        <v>5</v>
      </c>
      <c r="B361" s="21"/>
      <c r="C361" s="21"/>
      <c r="D361" s="20" t="s">
        <v>138</v>
      </c>
      <c r="E361" s="21"/>
      <c r="F361" s="21"/>
      <c r="G361" s="21"/>
      <c r="H361" s="21"/>
      <c r="I361" s="21"/>
      <c r="J361" s="21"/>
      <c r="K361" s="21"/>
      <c r="L361" s="21"/>
      <c r="M361" s="21"/>
      <c r="N361" s="2"/>
    </row>
    <row r="362" spans="1:14" x14ac:dyDescent="0.2">
      <c r="A362" s="31" t="s">
        <v>11</v>
      </c>
      <c r="B362" s="21"/>
      <c r="C362" s="21"/>
      <c r="D362" s="20" t="s">
        <v>139</v>
      </c>
      <c r="E362" s="21"/>
      <c r="F362" s="21"/>
      <c r="G362" s="21"/>
      <c r="H362" s="21"/>
      <c r="I362" s="21"/>
      <c r="J362" s="21"/>
      <c r="K362" s="21"/>
      <c r="L362" s="21"/>
      <c r="M362" s="21"/>
      <c r="N362" s="2"/>
    </row>
    <row r="363" spans="1:14" x14ac:dyDescent="0.2">
      <c r="A363" s="23" t="s">
        <v>13</v>
      </c>
      <c r="B363" s="24"/>
      <c r="C363" s="24"/>
      <c r="D363" s="24"/>
      <c r="E363" s="24"/>
      <c r="F363" s="25"/>
      <c r="G363" s="26" t="s">
        <v>14</v>
      </c>
      <c r="H363" s="24"/>
      <c r="I363" s="24"/>
      <c r="J363" s="24"/>
      <c r="K363" s="24"/>
      <c r="L363" s="24"/>
      <c r="M363" s="25"/>
      <c r="N363" s="2"/>
    </row>
    <row r="364" spans="1:14" ht="22.5" x14ac:dyDescent="0.2">
      <c r="A364" s="27" t="s">
        <v>15</v>
      </c>
      <c r="B364" s="28"/>
      <c r="C364" s="29"/>
      <c r="D364" s="30" t="s">
        <v>16</v>
      </c>
      <c r="E364" s="29"/>
      <c r="F364" s="3" t="s">
        <v>17</v>
      </c>
      <c r="G364" s="3" t="s">
        <v>18</v>
      </c>
      <c r="H364" s="3" t="s">
        <v>19</v>
      </c>
      <c r="I364" s="3" t="s">
        <v>20</v>
      </c>
      <c r="J364" s="3" t="s">
        <v>21</v>
      </c>
      <c r="K364" s="30" t="s">
        <v>22</v>
      </c>
      <c r="L364" s="29"/>
      <c r="M364" s="3" t="s">
        <v>23</v>
      </c>
      <c r="N364" s="3" t="s">
        <v>24</v>
      </c>
    </row>
    <row r="365" spans="1:14" x14ac:dyDescent="0.2">
      <c r="A365" s="15" t="s">
        <v>25</v>
      </c>
      <c r="B365" s="16"/>
      <c r="C365" s="17"/>
      <c r="D365" s="18">
        <v>45625</v>
      </c>
      <c r="E365" s="17"/>
      <c r="F365" s="5">
        <v>21653</v>
      </c>
      <c r="G365" s="4">
        <v>45602</v>
      </c>
      <c r="H365" s="6" t="s">
        <v>26</v>
      </c>
      <c r="I365" s="7" t="s">
        <v>140</v>
      </c>
      <c r="J365" s="7" t="s">
        <v>140</v>
      </c>
      <c r="K365" s="19">
        <v>0</v>
      </c>
      <c r="L365" s="17"/>
      <c r="M365" s="8">
        <v>600117</v>
      </c>
      <c r="N365" s="9">
        <f>+M365</f>
        <v>600117</v>
      </c>
    </row>
    <row r="366" spans="1:14" x14ac:dyDescent="0.2">
      <c r="A366" s="15" t="s">
        <v>25</v>
      </c>
      <c r="B366" s="16"/>
      <c r="C366" s="17"/>
      <c r="D366" s="18">
        <v>45625</v>
      </c>
      <c r="E366" s="17"/>
      <c r="F366" s="5">
        <v>21654</v>
      </c>
      <c r="G366" s="4">
        <v>45617</v>
      </c>
      <c r="H366" s="6" t="s">
        <v>26</v>
      </c>
      <c r="I366" s="7" t="s">
        <v>141</v>
      </c>
      <c r="J366" s="7" t="s">
        <v>141</v>
      </c>
      <c r="K366" s="19">
        <v>0</v>
      </c>
      <c r="L366" s="17"/>
      <c r="M366" s="8">
        <v>600117</v>
      </c>
      <c r="N366" s="9">
        <f>+N365+M366</f>
        <v>1200234</v>
      </c>
    </row>
    <row r="367" spans="1:14" x14ac:dyDescent="0.2">
      <c r="A367" s="15" t="s">
        <v>25</v>
      </c>
      <c r="B367" s="16"/>
      <c r="C367" s="17"/>
      <c r="D367" s="18">
        <v>45625</v>
      </c>
      <c r="E367" s="17"/>
      <c r="F367" s="5">
        <v>21656</v>
      </c>
      <c r="G367" s="4">
        <v>45614</v>
      </c>
      <c r="H367" s="6" t="s">
        <v>26</v>
      </c>
      <c r="I367" s="7" t="s">
        <v>142</v>
      </c>
      <c r="J367" s="7" t="s">
        <v>142</v>
      </c>
      <c r="K367" s="19">
        <v>0</v>
      </c>
      <c r="L367" s="17"/>
      <c r="M367" s="8">
        <v>53550</v>
      </c>
      <c r="N367" s="9">
        <f>+N366+M367</f>
        <v>1253784</v>
      </c>
    </row>
    <row r="368" spans="1:14" x14ac:dyDescent="0.2">
      <c r="A368" s="15" t="s">
        <v>25</v>
      </c>
      <c r="B368" s="16"/>
      <c r="C368" s="17"/>
      <c r="D368" s="18">
        <v>45625</v>
      </c>
      <c r="E368" s="17"/>
      <c r="F368" s="5">
        <v>21655</v>
      </c>
      <c r="G368" s="4">
        <v>45602</v>
      </c>
      <c r="H368" s="6" t="s">
        <v>26</v>
      </c>
      <c r="I368" s="7" t="s">
        <v>143</v>
      </c>
      <c r="J368" s="7" t="s">
        <v>143</v>
      </c>
      <c r="K368" s="19">
        <v>0</v>
      </c>
      <c r="L368" s="17"/>
      <c r="M368" s="8">
        <v>400078</v>
      </c>
      <c r="N368" s="9">
        <f>+N367+M368</f>
        <v>1653862</v>
      </c>
    </row>
    <row r="369" spans="1:14" x14ac:dyDescent="0.2">
      <c r="A369" s="15" t="s">
        <v>25</v>
      </c>
      <c r="B369" s="16"/>
      <c r="C369" s="17"/>
      <c r="D369" s="18">
        <v>45625</v>
      </c>
      <c r="E369" s="17"/>
      <c r="F369" s="5">
        <v>21652</v>
      </c>
      <c r="G369" s="4">
        <v>45617</v>
      </c>
      <c r="H369" s="6" t="s">
        <v>26</v>
      </c>
      <c r="I369" s="7" t="s">
        <v>144</v>
      </c>
      <c r="J369" s="7" t="s">
        <v>144</v>
      </c>
      <c r="K369" s="19">
        <v>0</v>
      </c>
      <c r="L369" s="17"/>
      <c r="M369" s="8">
        <v>600117</v>
      </c>
      <c r="N369" s="9">
        <f>+N368+M369</f>
        <v>2253979</v>
      </c>
    </row>
    <row r="370" spans="1:14" x14ac:dyDescent="0.2">
      <c r="A370" s="20"/>
      <c r="B370" s="21"/>
      <c r="C370" s="21"/>
      <c r="D370" s="21"/>
      <c r="E370" s="21"/>
      <c r="F370" s="21"/>
      <c r="G370" s="21"/>
      <c r="H370" s="21"/>
      <c r="I370" s="21"/>
      <c r="J370" s="21"/>
      <c r="K370" s="22">
        <v>0</v>
      </c>
      <c r="L370" s="17"/>
      <c r="M370" s="10">
        <f>SUM(M365:M369)</f>
        <v>2253979</v>
      </c>
      <c r="N370" s="11">
        <f>+N369</f>
        <v>2253979</v>
      </c>
    </row>
    <row r="371" spans="1:14" ht="12.75" hidden="1" customHeight="1" x14ac:dyDescent="0.2"/>
    <row r="372" spans="1:14" ht="4.7" customHeight="1" x14ac:dyDescent="0.2"/>
    <row r="373" spans="1:14" x14ac:dyDescent="0.2">
      <c r="A373" s="31" t="s">
        <v>5</v>
      </c>
      <c r="B373" s="21"/>
      <c r="C373" s="21"/>
      <c r="D373" s="20" t="s">
        <v>145</v>
      </c>
      <c r="E373" s="21"/>
      <c r="F373" s="21"/>
      <c r="G373" s="21"/>
      <c r="H373" s="21"/>
      <c r="I373" s="21"/>
      <c r="J373" s="21"/>
      <c r="K373" s="21"/>
      <c r="L373" s="21"/>
      <c r="M373" s="21"/>
      <c r="N373" s="2"/>
    </row>
    <row r="374" spans="1:14" x14ac:dyDescent="0.2">
      <c r="A374" s="31" t="s">
        <v>11</v>
      </c>
      <c r="B374" s="21"/>
      <c r="C374" s="21"/>
      <c r="D374" s="20" t="s">
        <v>146</v>
      </c>
      <c r="E374" s="21"/>
      <c r="F374" s="21"/>
      <c r="G374" s="21"/>
      <c r="H374" s="21"/>
      <c r="I374" s="21"/>
      <c r="J374" s="21"/>
      <c r="K374" s="21"/>
      <c r="L374" s="21"/>
      <c r="M374" s="21"/>
      <c r="N374" s="2"/>
    </row>
    <row r="375" spans="1:14" x14ac:dyDescent="0.2">
      <c r="A375" s="23" t="s">
        <v>13</v>
      </c>
      <c r="B375" s="24"/>
      <c r="C375" s="24"/>
      <c r="D375" s="24"/>
      <c r="E375" s="24"/>
      <c r="F375" s="25"/>
      <c r="G375" s="26" t="s">
        <v>14</v>
      </c>
      <c r="H375" s="24"/>
      <c r="I375" s="24"/>
      <c r="J375" s="24"/>
      <c r="K375" s="24"/>
      <c r="L375" s="24"/>
      <c r="M375" s="25"/>
      <c r="N375" s="2"/>
    </row>
    <row r="376" spans="1:14" ht="22.5" x14ac:dyDescent="0.2">
      <c r="A376" s="27" t="s">
        <v>15</v>
      </c>
      <c r="B376" s="28"/>
      <c r="C376" s="29"/>
      <c r="D376" s="30" t="s">
        <v>16</v>
      </c>
      <c r="E376" s="29"/>
      <c r="F376" s="3" t="s">
        <v>17</v>
      </c>
      <c r="G376" s="3" t="s">
        <v>18</v>
      </c>
      <c r="H376" s="3" t="s">
        <v>19</v>
      </c>
      <c r="I376" s="3" t="s">
        <v>20</v>
      </c>
      <c r="J376" s="3" t="s">
        <v>21</v>
      </c>
      <c r="K376" s="30" t="s">
        <v>22</v>
      </c>
      <c r="L376" s="29"/>
      <c r="M376" s="3" t="s">
        <v>23</v>
      </c>
      <c r="N376" s="3" t="s">
        <v>24</v>
      </c>
    </row>
    <row r="377" spans="1:14" x14ac:dyDescent="0.2">
      <c r="A377" s="15" t="s">
        <v>25</v>
      </c>
      <c r="B377" s="16"/>
      <c r="C377" s="17"/>
      <c r="D377" s="18">
        <v>45624</v>
      </c>
      <c r="E377" s="17"/>
      <c r="F377" s="5">
        <v>21606</v>
      </c>
      <c r="G377" s="4">
        <v>45607</v>
      </c>
      <c r="H377" s="6" t="s">
        <v>26</v>
      </c>
      <c r="I377" s="7" t="s">
        <v>147</v>
      </c>
      <c r="J377" s="7" t="s">
        <v>147</v>
      </c>
      <c r="K377" s="19">
        <v>0</v>
      </c>
      <c r="L377" s="17"/>
      <c r="M377" s="8">
        <v>873016</v>
      </c>
      <c r="N377" s="9">
        <f>+M377</f>
        <v>873016</v>
      </c>
    </row>
    <row r="378" spans="1:14" x14ac:dyDescent="0.2">
      <c r="A378" s="20"/>
      <c r="B378" s="21"/>
      <c r="C378" s="21"/>
      <c r="D378" s="21"/>
      <c r="E378" s="21"/>
      <c r="F378" s="21"/>
      <c r="G378" s="21"/>
      <c r="H378" s="21"/>
      <c r="I378" s="21"/>
      <c r="J378" s="21"/>
      <c r="K378" s="22">
        <v>0</v>
      </c>
      <c r="L378" s="17"/>
      <c r="M378" s="10">
        <v>873016</v>
      </c>
      <c r="N378" s="11">
        <f>+N377</f>
        <v>873016</v>
      </c>
    </row>
    <row r="379" spans="1:14" ht="12.75" hidden="1" customHeight="1" x14ac:dyDescent="0.2"/>
    <row r="380" spans="1:14" ht="4.7" customHeight="1" x14ac:dyDescent="0.2"/>
    <row r="381" spans="1:14" x14ac:dyDescent="0.2">
      <c r="A381" s="31" t="s">
        <v>5</v>
      </c>
      <c r="B381" s="21"/>
      <c r="C381" s="21"/>
      <c r="D381" s="20" t="s">
        <v>148</v>
      </c>
      <c r="E381" s="21"/>
      <c r="F381" s="21"/>
      <c r="G381" s="21"/>
      <c r="H381" s="21"/>
      <c r="I381" s="21"/>
      <c r="J381" s="21"/>
      <c r="K381" s="21"/>
      <c r="L381" s="21"/>
      <c r="M381" s="21"/>
      <c r="N381" s="2"/>
    </row>
    <row r="382" spans="1:14" x14ac:dyDescent="0.2">
      <c r="A382" s="31" t="s">
        <v>11</v>
      </c>
      <c r="B382" s="21"/>
      <c r="C382" s="21"/>
      <c r="D382" s="20" t="s">
        <v>149</v>
      </c>
      <c r="E382" s="21"/>
      <c r="F382" s="21"/>
      <c r="G382" s="21"/>
      <c r="H382" s="21"/>
      <c r="I382" s="21"/>
      <c r="J382" s="21"/>
      <c r="K382" s="21"/>
      <c r="L382" s="21"/>
      <c r="M382" s="21"/>
      <c r="N382" s="2"/>
    </row>
    <row r="383" spans="1:14" x14ac:dyDescent="0.2">
      <c r="A383" s="23" t="s">
        <v>13</v>
      </c>
      <c r="B383" s="24"/>
      <c r="C383" s="24"/>
      <c r="D383" s="24"/>
      <c r="E383" s="24"/>
      <c r="F383" s="25"/>
      <c r="G383" s="26" t="s">
        <v>14</v>
      </c>
      <c r="H383" s="24"/>
      <c r="I383" s="24"/>
      <c r="J383" s="24"/>
      <c r="K383" s="24"/>
      <c r="L383" s="24"/>
      <c r="M383" s="25"/>
      <c r="N383" s="2"/>
    </row>
    <row r="384" spans="1:14" ht="22.5" x14ac:dyDescent="0.2">
      <c r="A384" s="27" t="s">
        <v>15</v>
      </c>
      <c r="B384" s="28"/>
      <c r="C384" s="29"/>
      <c r="D384" s="30" t="s">
        <v>16</v>
      </c>
      <c r="E384" s="29"/>
      <c r="F384" s="3" t="s">
        <v>17</v>
      </c>
      <c r="G384" s="3" t="s">
        <v>18</v>
      </c>
      <c r="H384" s="3" t="s">
        <v>19</v>
      </c>
      <c r="I384" s="3" t="s">
        <v>20</v>
      </c>
      <c r="J384" s="3" t="s">
        <v>21</v>
      </c>
      <c r="K384" s="30" t="s">
        <v>22</v>
      </c>
      <c r="L384" s="29"/>
      <c r="M384" s="3" t="s">
        <v>23</v>
      </c>
      <c r="N384" s="3" t="s">
        <v>24</v>
      </c>
    </row>
    <row r="385" spans="1:14" x14ac:dyDescent="0.2">
      <c r="A385" s="15" t="s">
        <v>25</v>
      </c>
      <c r="B385" s="16"/>
      <c r="C385" s="17"/>
      <c r="D385" s="18">
        <v>45618</v>
      </c>
      <c r="E385" s="17"/>
      <c r="F385" s="5">
        <v>21025</v>
      </c>
      <c r="G385" s="4">
        <v>45267</v>
      </c>
      <c r="H385" s="6" t="s">
        <v>26</v>
      </c>
      <c r="I385" s="7" t="s">
        <v>150</v>
      </c>
      <c r="J385" s="7" t="s">
        <v>150</v>
      </c>
      <c r="K385" s="19">
        <v>0</v>
      </c>
      <c r="L385" s="17"/>
      <c r="M385" s="8">
        <v>5708259</v>
      </c>
      <c r="N385" s="9">
        <f>+M385</f>
        <v>5708259</v>
      </c>
    </row>
    <row r="386" spans="1:14" x14ac:dyDescent="0.2">
      <c r="A386" s="20"/>
      <c r="B386" s="21"/>
      <c r="C386" s="21"/>
      <c r="D386" s="21"/>
      <c r="E386" s="21"/>
      <c r="F386" s="21"/>
      <c r="G386" s="21"/>
      <c r="H386" s="21"/>
      <c r="I386" s="21"/>
      <c r="J386" s="21"/>
      <c r="K386" s="22">
        <v>0</v>
      </c>
      <c r="L386" s="17"/>
      <c r="M386" s="10">
        <v>5708259</v>
      </c>
      <c r="N386" s="11">
        <f>+N385</f>
        <v>5708259</v>
      </c>
    </row>
    <row r="387" spans="1:14" ht="12.75" hidden="1" customHeight="1" x14ac:dyDescent="0.2"/>
    <row r="388" spans="1:14" ht="4.7" customHeight="1" x14ac:dyDescent="0.2"/>
    <row r="389" spans="1:14" ht="12.75" hidden="1" customHeight="1" x14ac:dyDescent="0.2"/>
    <row r="390" spans="1:14" ht="4.7" customHeight="1" x14ac:dyDescent="0.2"/>
    <row r="391" spans="1:14" ht="4.7" customHeight="1" x14ac:dyDescent="0.2"/>
    <row r="392" spans="1:14" x14ac:dyDescent="0.2">
      <c r="A392" s="31" t="s">
        <v>5</v>
      </c>
      <c r="B392" s="21"/>
      <c r="C392" s="21"/>
      <c r="D392" s="20" t="s">
        <v>151</v>
      </c>
      <c r="E392" s="21"/>
      <c r="F392" s="21"/>
      <c r="G392" s="21"/>
      <c r="H392" s="21"/>
      <c r="I392" s="21"/>
      <c r="J392" s="21"/>
      <c r="K392" s="21"/>
      <c r="L392" s="21"/>
      <c r="M392" s="21"/>
      <c r="N392" s="2"/>
    </row>
    <row r="393" spans="1:14" x14ac:dyDescent="0.2">
      <c r="A393" s="31" t="s">
        <v>11</v>
      </c>
      <c r="B393" s="21"/>
      <c r="C393" s="21"/>
      <c r="D393" s="20" t="s">
        <v>152</v>
      </c>
      <c r="E393" s="21"/>
      <c r="F393" s="21"/>
      <c r="G393" s="21"/>
      <c r="H393" s="21"/>
      <c r="I393" s="21"/>
      <c r="J393" s="21"/>
      <c r="K393" s="21"/>
      <c r="L393" s="21"/>
      <c r="M393" s="21"/>
      <c r="N393" s="2"/>
    </row>
    <row r="394" spans="1:14" x14ac:dyDescent="0.2">
      <c r="A394" s="23" t="s">
        <v>13</v>
      </c>
      <c r="B394" s="24"/>
      <c r="C394" s="24"/>
      <c r="D394" s="24"/>
      <c r="E394" s="24"/>
      <c r="F394" s="25"/>
      <c r="G394" s="26" t="s">
        <v>14</v>
      </c>
      <c r="H394" s="24"/>
      <c r="I394" s="24"/>
      <c r="J394" s="24"/>
      <c r="K394" s="24"/>
      <c r="L394" s="24"/>
      <c r="M394" s="25"/>
      <c r="N394" s="2"/>
    </row>
    <row r="395" spans="1:14" ht="22.5" x14ac:dyDescent="0.2">
      <c r="A395" s="27" t="s">
        <v>15</v>
      </c>
      <c r="B395" s="28"/>
      <c r="C395" s="29"/>
      <c r="D395" s="30" t="s">
        <v>16</v>
      </c>
      <c r="E395" s="29"/>
      <c r="F395" s="3" t="s">
        <v>17</v>
      </c>
      <c r="G395" s="3" t="s">
        <v>18</v>
      </c>
      <c r="H395" s="3" t="s">
        <v>19</v>
      </c>
      <c r="I395" s="3" t="s">
        <v>20</v>
      </c>
      <c r="J395" s="3" t="s">
        <v>21</v>
      </c>
      <c r="K395" s="30" t="s">
        <v>22</v>
      </c>
      <c r="L395" s="29"/>
      <c r="M395" s="3" t="s">
        <v>23</v>
      </c>
      <c r="N395" s="3" t="s">
        <v>24</v>
      </c>
    </row>
    <row r="396" spans="1:14" x14ac:dyDescent="0.2">
      <c r="A396" s="15" t="s">
        <v>25</v>
      </c>
      <c r="B396" s="16"/>
      <c r="C396" s="17"/>
      <c r="D396" s="18">
        <v>45622</v>
      </c>
      <c r="E396" s="17"/>
      <c r="F396" s="5">
        <v>21264</v>
      </c>
      <c r="G396" s="4">
        <v>45595</v>
      </c>
      <c r="H396" s="6" t="s">
        <v>26</v>
      </c>
      <c r="I396" s="7" t="s">
        <v>153</v>
      </c>
      <c r="J396" s="7" t="s">
        <v>153</v>
      </c>
      <c r="K396" s="19">
        <v>0</v>
      </c>
      <c r="L396" s="17"/>
      <c r="M396" s="8">
        <v>242760</v>
      </c>
      <c r="N396" s="9">
        <f>+M396</f>
        <v>242760</v>
      </c>
    </row>
    <row r="397" spans="1:14" x14ac:dyDescent="0.2">
      <c r="A397" s="15" t="s">
        <v>25</v>
      </c>
      <c r="B397" s="16"/>
      <c r="C397" s="17"/>
      <c r="D397" s="18">
        <v>45622</v>
      </c>
      <c r="E397" s="17"/>
      <c r="F397" s="5">
        <v>21266</v>
      </c>
      <c r="G397" s="4">
        <v>45595</v>
      </c>
      <c r="H397" s="6" t="s">
        <v>26</v>
      </c>
      <c r="I397" s="7" t="s">
        <v>154</v>
      </c>
      <c r="J397" s="7" t="s">
        <v>154</v>
      </c>
      <c r="K397" s="19">
        <v>0</v>
      </c>
      <c r="L397" s="17"/>
      <c r="M397" s="8">
        <v>242760</v>
      </c>
      <c r="N397" s="9">
        <f>+N396+M397</f>
        <v>485520</v>
      </c>
    </row>
    <row r="398" spans="1:14" x14ac:dyDescent="0.2">
      <c r="A398" s="15" t="s">
        <v>25</v>
      </c>
      <c r="B398" s="16"/>
      <c r="C398" s="17"/>
      <c r="D398" s="18">
        <v>45622</v>
      </c>
      <c r="E398" s="17"/>
      <c r="F398" s="5">
        <v>21269</v>
      </c>
      <c r="G398" s="4">
        <v>45595</v>
      </c>
      <c r="H398" s="6" t="s">
        <v>26</v>
      </c>
      <c r="I398" s="7" t="s">
        <v>155</v>
      </c>
      <c r="J398" s="7" t="s">
        <v>155</v>
      </c>
      <c r="K398" s="19">
        <v>0</v>
      </c>
      <c r="L398" s="17"/>
      <c r="M398" s="8">
        <v>242760</v>
      </c>
      <c r="N398" s="9">
        <f>+N397+M398</f>
        <v>728280</v>
      </c>
    </row>
    <row r="399" spans="1:14" x14ac:dyDescent="0.2">
      <c r="A399" s="15" t="s">
        <v>25</v>
      </c>
      <c r="B399" s="16"/>
      <c r="C399" s="17"/>
      <c r="D399" s="18">
        <v>45622</v>
      </c>
      <c r="E399" s="17"/>
      <c r="F399" s="5">
        <v>21268</v>
      </c>
      <c r="G399" s="4">
        <v>45595</v>
      </c>
      <c r="H399" s="6" t="s">
        <v>26</v>
      </c>
      <c r="I399" s="7" t="s">
        <v>156</v>
      </c>
      <c r="J399" s="7" t="s">
        <v>156</v>
      </c>
      <c r="K399" s="19">
        <v>0</v>
      </c>
      <c r="L399" s="17"/>
      <c r="M399" s="8">
        <v>242760</v>
      </c>
      <c r="N399" s="9">
        <f>+N398+M399</f>
        <v>971040</v>
      </c>
    </row>
    <row r="400" spans="1:14" x14ac:dyDescent="0.2">
      <c r="A400" s="20"/>
      <c r="B400" s="21"/>
      <c r="C400" s="21"/>
      <c r="D400" s="21"/>
      <c r="E400" s="21"/>
      <c r="F400" s="21"/>
      <c r="G400" s="21"/>
      <c r="H400" s="21"/>
      <c r="I400" s="21"/>
      <c r="J400" s="21"/>
      <c r="K400" s="22">
        <v>0</v>
      </c>
      <c r="L400" s="17"/>
      <c r="M400" s="10">
        <v>971040</v>
      </c>
      <c r="N400" s="11">
        <f>+N399</f>
        <v>971040</v>
      </c>
    </row>
    <row r="401" spans="1:14" ht="12.75" hidden="1" customHeight="1" x14ac:dyDescent="0.2"/>
    <row r="402" spans="1:14" ht="4.7" customHeight="1" x14ac:dyDescent="0.2"/>
    <row r="403" spans="1:14" x14ac:dyDescent="0.2">
      <c r="A403" s="31" t="s">
        <v>5</v>
      </c>
      <c r="B403" s="21"/>
      <c r="C403" s="21"/>
      <c r="D403" s="20" t="s">
        <v>157</v>
      </c>
      <c r="E403" s="21"/>
      <c r="F403" s="21"/>
      <c r="G403" s="21"/>
      <c r="H403" s="21"/>
      <c r="I403" s="21"/>
      <c r="J403" s="21"/>
      <c r="K403" s="21"/>
      <c r="L403" s="21"/>
      <c r="M403" s="21"/>
      <c r="N403" s="2"/>
    </row>
    <row r="404" spans="1:14" x14ac:dyDescent="0.2">
      <c r="A404" s="31" t="s">
        <v>11</v>
      </c>
      <c r="B404" s="21"/>
      <c r="C404" s="21"/>
      <c r="D404" s="20" t="s">
        <v>158</v>
      </c>
      <c r="E404" s="21"/>
      <c r="F404" s="21"/>
      <c r="G404" s="21"/>
      <c r="H404" s="21"/>
      <c r="I404" s="21"/>
      <c r="J404" s="21"/>
      <c r="K404" s="21"/>
      <c r="L404" s="21"/>
      <c r="M404" s="21"/>
      <c r="N404" s="2"/>
    </row>
    <row r="405" spans="1:14" x14ac:dyDescent="0.2">
      <c r="A405" s="23" t="s">
        <v>13</v>
      </c>
      <c r="B405" s="24"/>
      <c r="C405" s="24"/>
      <c r="D405" s="24"/>
      <c r="E405" s="24"/>
      <c r="F405" s="25"/>
      <c r="G405" s="26" t="s">
        <v>14</v>
      </c>
      <c r="H405" s="24"/>
      <c r="I405" s="24"/>
      <c r="J405" s="24"/>
      <c r="K405" s="24"/>
      <c r="L405" s="24"/>
      <c r="M405" s="25"/>
      <c r="N405" s="2"/>
    </row>
    <row r="406" spans="1:14" ht="22.5" x14ac:dyDescent="0.2">
      <c r="A406" s="27" t="s">
        <v>15</v>
      </c>
      <c r="B406" s="28"/>
      <c r="C406" s="29"/>
      <c r="D406" s="30" t="s">
        <v>16</v>
      </c>
      <c r="E406" s="29"/>
      <c r="F406" s="3" t="s">
        <v>17</v>
      </c>
      <c r="G406" s="3" t="s">
        <v>18</v>
      </c>
      <c r="H406" s="3" t="s">
        <v>19</v>
      </c>
      <c r="I406" s="3" t="s">
        <v>20</v>
      </c>
      <c r="J406" s="3" t="s">
        <v>21</v>
      </c>
      <c r="K406" s="30" t="s">
        <v>22</v>
      </c>
      <c r="L406" s="29"/>
      <c r="M406" s="3" t="s">
        <v>23</v>
      </c>
      <c r="N406" s="3" t="s">
        <v>24</v>
      </c>
    </row>
    <row r="407" spans="1:14" x14ac:dyDescent="0.2">
      <c r="A407" s="15" t="s">
        <v>25</v>
      </c>
      <c r="B407" s="16"/>
      <c r="C407" s="17"/>
      <c r="D407" s="18">
        <v>45624</v>
      </c>
      <c r="E407" s="17"/>
      <c r="F407" s="5">
        <v>21495</v>
      </c>
      <c r="G407" s="4">
        <v>45603</v>
      </c>
      <c r="H407" s="6" t="s">
        <v>26</v>
      </c>
      <c r="I407" s="7" t="s">
        <v>159</v>
      </c>
      <c r="J407" s="7" t="s">
        <v>159</v>
      </c>
      <c r="K407" s="19">
        <v>0</v>
      </c>
      <c r="L407" s="17"/>
      <c r="M407" s="8">
        <v>8587</v>
      </c>
      <c r="N407" s="9">
        <f>+M407</f>
        <v>8587</v>
      </c>
    </row>
    <row r="408" spans="1:14" x14ac:dyDescent="0.2">
      <c r="A408" s="15" t="s">
        <v>25</v>
      </c>
      <c r="B408" s="16"/>
      <c r="C408" s="17"/>
      <c r="D408" s="18">
        <v>45624</v>
      </c>
      <c r="E408" s="17"/>
      <c r="F408" s="5">
        <v>21497</v>
      </c>
      <c r="G408" s="4">
        <v>45603</v>
      </c>
      <c r="H408" s="6" t="s">
        <v>26</v>
      </c>
      <c r="I408" s="7" t="s">
        <v>160</v>
      </c>
      <c r="J408" s="7" t="s">
        <v>160</v>
      </c>
      <c r="K408" s="19">
        <v>0</v>
      </c>
      <c r="L408" s="17"/>
      <c r="M408" s="8">
        <v>2732</v>
      </c>
      <c r="N408" s="9">
        <f>+N407+M408</f>
        <v>11319</v>
      </c>
    </row>
    <row r="409" spans="1:14" x14ac:dyDescent="0.2">
      <c r="A409" s="15" t="s">
        <v>25</v>
      </c>
      <c r="B409" s="16"/>
      <c r="C409" s="17"/>
      <c r="D409" s="18">
        <v>45624</v>
      </c>
      <c r="E409" s="17"/>
      <c r="F409" s="5">
        <v>21493</v>
      </c>
      <c r="G409" s="4">
        <v>45603</v>
      </c>
      <c r="H409" s="6" t="s">
        <v>26</v>
      </c>
      <c r="I409" s="7" t="s">
        <v>161</v>
      </c>
      <c r="J409" s="7" t="s">
        <v>161</v>
      </c>
      <c r="K409" s="19">
        <v>0</v>
      </c>
      <c r="L409" s="17"/>
      <c r="M409" s="8">
        <v>46167</v>
      </c>
      <c r="N409" s="9">
        <f>+N408+M409</f>
        <v>57486</v>
      </c>
    </row>
    <row r="410" spans="1:14" x14ac:dyDescent="0.2">
      <c r="A410" s="15" t="s">
        <v>25</v>
      </c>
      <c r="B410" s="16"/>
      <c r="C410" s="17"/>
      <c r="D410" s="18">
        <v>45624</v>
      </c>
      <c r="E410" s="17"/>
      <c r="F410" s="5">
        <v>21505</v>
      </c>
      <c r="G410" s="4">
        <v>45603</v>
      </c>
      <c r="H410" s="6" t="s">
        <v>26</v>
      </c>
      <c r="I410" s="7" t="s">
        <v>162</v>
      </c>
      <c r="J410" s="7" t="s">
        <v>162</v>
      </c>
      <c r="K410" s="19">
        <v>0</v>
      </c>
      <c r="L410" s="17"/>
      <c r="M410" s="8">
        <v>16605</v>
      </c>
      <c r="N410" s="9">
        <f>+N409+M410</f>
        <v>74091</v>
      </c>
    </row>
    <row r="411" spans="1:14" x14ac:dyDescent="0.2">
      <c r="A411" s="15" t="s">
        <v>25</v>
      </c>
      <c r="B411" s="16"/>
      <c r="C411" s="17"/>
      <c r="D411" s="18">
        <v>45621</v>
      </c>
      <c r="E411" s="17"/>
      <c r="F411" s="5">
        <v>21182</v>
      </c>
      <c r="G411" s="4">
        <v>45603</v>
      </c>
      <c r="H411" s="6" t="s">
        <v>26</v>
      </c>
      <c r="I411" s="7" t="s">
        <v>163</v>
      </c>
      <c r="J411" s="7" t="s">
        <v>163</v>
      </c>
      <c r="K411" s="19">
        <v>0</v>
      </c>
      <c r="L411" s="17"/>
      <c r="M411" s="8">
        <v>6349</v>
      </c>
      <c r="N411" s="9">
        <f>+N410+M411</f>
        <v>80440</v>
      </c>
    </row>
    <row r="412" spans="1:14" x14ac:dyDescent="0.2">
      <c r="A412" s="15" t="s">
        <v>25</v>
      </c>
      <c r="B412" s="16"/>
      <c r="C412" s="17"/>
      <c r="D412" s="18">
        <v>45621</v>
      </c>
      <c r="E412" s="17"/>
      <c r="F412" s="5">
        <v>21187</v>
      </c>
      <c r="G412" s="4">
        <v>45603</v>
      </c>
      <c r="H412" s="6" t="s">
        <v>26</v>
      </c>
      <c r="I412" s="7" t="s">
        <v>164</v>
      </c>
      <c r="J412" s="7" t="s">
        <v>164</v>
      </c>
      <c r="K412" s="19">
        <v>0</v>
      </c>
      <c r="L412" s="17"/>
      <c r="M412" s="8">
        <v>12795</v>
      </c>
      <c r="N412" s="9">
        <f t="shared" ref="N412:N417" si="4">+N411+M412</f>
        <v>93235</v>
      </c>
    </row>
    <row r="413" spans="1:14" x14ac:dyDescent="0.2">
      <c r="A413" s="15" t="s">
        <v>25</v>
      </c>
      <c r="B413" s="16"/>
      <c r="C413" s="17"/>
      <c r="D413" s="18">
        <v>45623</v>
      </c>
      <c r="E413" s="17"/>
      <c r="F413" s="5">
        <v>21431</v>
      </c>
      <c r="G413" s="4">
        <v>45603</v>
      </c>
      <c r="H413" s="6" t="s">
        <v>26</v>
      </c>
      <c r="I413" s="7" t="s">
        <v>165</v>
      </c>
      <c r="J413" s="7" t="s">
        <v>165</v>
      </c>
      <c r="K413" s="19">
        <v>0</v>
      </c>
      <c r="L413" s="17"/>
      <c r="M413" s="8">
        <v>7997</v>
      </c>
      <c r="N413" s="9">
        <f t="shared" si="4"/>
        <v>101232</v>
      </c>
    </row>
    <row r="414" spans="1:14" x14ac:dyDescent="0.2">
      <c r="A414" s="15" t="s">
        <v>25</v>
      </c>
      <c r="B414" s="16"/>
      <c r="C414" s="17"/>
      <c r="D414" s="18">
        <v>45624</v>
      </c>
      <c r="E414" s="17"/>
      <c r="F414" s="5">
        <v>21498</v>
      </c>
      <c r="G414" s="4">
        <v>45603</v>
      </c>
      <c r="H414" s="6" t="s">
        <v>26</v>
      </c>
      <c r="I414" s="7" t="s">
        <v>166</v>
      </c>
      <c r="J414" s="7" t="s">
        <v>166</v>
      </c>
      <c r="K414" s="19">
        <v>0</v>
      </c>
      <c r="L414" s="17"/>
      <c r="M414" s="8">
        <v>3123</v>
      </c>
      <c r="N414" s="9">
        <f t="shared" si="4"/>
        <v>104355</v>
      </c>
    </row>
    <row r="415" spans="1:14" x14ac:dyDescent="0.2">
      <c r="A415" s="15" t="s">
        <v>25</v>
      </c>
      <c r="B415" s="16"/>
      <c r="C415" s="17"/>
      <c r="D415" s="18">
        <v>45621</v>
      </c>
      <c r="E415" s="17"/>
      <c r="F415" s="5">
        <v>21180</v>
      </c>
      <c r="G415" s="4">
        <v>45603</v>
      </c>
      <c r="H415" s="6" t="s">
        <v>26</v>
      </c>
      <c r="I415" s="7" t="s">
        <v>167</v>
      </c>
      <c r="J415" s="7" t="s">
        <v>167</v>
      </c>
      <c r="K415" s="19">
        <v>0</v>
      </c>
      <c r="L415" s="17"/>
      <c r="M415" s="8">
        <v>6397</v>
      </c>
      <c r="N415" s="9">
        <f t="shared" si="4"/>
        <v>110752</v>
      </c>
    </row>
    <row r="416" spans="1:14" x14ac:dyDescent="0.2">
      <c r="A416" s="15" t="s">
        <v>25</v>
      </c>
      <c r="B416" s="16"/>
      <c r="C416" s="17"/>
      <c r="D416" s="18">
        <v>45624</v>
      </c>
      <c r="E416" s="17"/>
      <c r="F416" s="5">
        <v>21500</v>
      </c>
      <c r="G416" s="4">
        <v>45603</v>
      </c>
      <c r="H416" s="6" t="s">
        <v>26</v>
      </c>
      <c r="I416" s="7" t="s">
        <v>168</v>
      </c>
      <c r="J416" s="7" t="s">
        <v>168</v>
      </c>
      <c r="K416" s="19">
        <v>0</v>
      </c>
      <c r="L416" s="17"/>
      <c r="M416" s="8">
        <v>8587</v>
      </c>
      <c r="N416" s="9">
        <f t="shared" si="4"/>
        <v>119339</v>
      </c>
    </row>
    <row r="417" spans="1:14" x14ac:dyDescent="0.2">
      <c r="A417" s="15" t="s">
        <v>25</v>
      </c>
      <c r="B417" s="16"/>
      <c r="C417" s="17"/>
      <c r="D417" s="18">
        <v>45624</v>
      </c>
      <c r="E417" s="17"/>
      <c r="F417" s="5">
        <v>21503</v>
      </c>
      <c r="G417" s="4">
        <v>45603</v>
      </c>
      <c r="H417" s="6" t="s">
        <v>26</v>
      </c>
      <c r="I417" s="7" t="s">
        <v>169</v>
      </c>
      <c r="J417" s="7" t="s">
        <v>169</v>
      </c>
      <c r="K417" s="19">
        <v>0</v>
      </c>
      <c r="L417" s="17"/>
      <c r="M417" s="8">
        <v>5861</v>
      </c>
      <c r="N417" s="9">
        <f t="shared" si="4"/>
        <v>125200</v>
      </c>
    </row>
    <row r="418" spans="1:14" x14ac:dyDescent="0.2">
      <c r="A418" s="20"/>
      <c r="B418" s="21"/>
      <c r="C418" s="21"/>
      <c r="D418" s="21"/>
      <c r="E418" s="21"/>
      <c r="F418" s="21"/>
      <c r="G418" s="21"/>
      <c r="H418" s="21"/>
      <c r="I418" s="21"/>
      <c r="J418" s="21"/>
      <c r="K418" s="22">
        <v>0</v>
      </c>
      <c r="L418" s="17"/>
      <c r="M418" s="10">
        <v>125200</v>
      </c>
      <c r="N418" s="11">
        <f>+N417</f>
        <v>125200</v>
      </c>
    </row>
    <row r="419" spans="1:14" ht="12.75" hidden="1" customHeight="1" x14ac:dyDescent="0.2"/>
    <row r="420" spans="1:14" ht="4.7" customHeight="1" x14ac:dyDescent="0.2"/>
    <row r="421" spans="1:14" x14ac:dyDescent="0.2">
      <c r="A421" s="31" t="s">
        <v>5</v>
      </c>
      <c r="B421" s="21"/>
      <c r="C421" s="21"/>
      <c r="D421" s="20" t="s">
        <v>170</v>
      </c>
      <c r="E421" s="21"/>
      <c r="F421" s="21"/>
      <c r="G421" s="21"/>
      <c r="H421" s="21"/>
      <c r="I421" s="21"/>
      <c r="J421" s="21"/>
      <c r="K421" s="21"/>
      <c r="L421" s="21"/>
      <c r="M421" s="21"/>
      <c r="N421" s="2"/>
    </row>
    <row r="422" spans="1:14" x14ac:dyDescent="0.2">
      <c r="A422" s="31" t="s">
        <v>11</v>
      </c>
      <c r="B422" s="21"/>
      <c r="C422" s="21"/>
      <c r="D422" s="20" t="s">
        <v>171</v>
      </c>
      <c r="E422" s="21"/>
      <c r="F422" s="21"/>
      <c r="G422" s="21"/>
      <c r="H422" s="21"/>
      <c r="I422" s="21"/>
      <c r="J422" s="21"/>
      <c r="K422" s="21"/>
      <c r="L422" s="21"/>
      <c r="M422" s="21"/>
      <c r="N422" s="2"/>
    </row>
    <row r="423" spans="1:14" x14ac:dyDescent="0.2">
      <c r="A423" s="23" t="s">
        <v>13</v>
      </c>
      <c r="B423" s="24"/>
      <c r="C423" s="24"/>
      <c r="D423" s="24"/>
      <c r="E423" s="24"/>
      <c r="F423" s="25"/>
      <c r="G423" s="26" t="s">
        <v>14</v>
      </c>
      <c r="H423" s="24"/>
      <c r="I423" s="24"/>
      <c r="J423" s="24"/>
      <c r="K423" s="24"/>
      <c r="L423" s="24"/>
      <c r="M423" s="25"/>
      <c r="N423" s="2"/>
    </row>
    <row r="424" spans="1:14" ht="22.5" x14ac:dyDescent="0.2">
      <c r="A424" s="27" t="s">
        <v>15</v>
      </c>
      <c r="B424" s="28"/>
      <c r="C424" s="29"/>
      <c r="D424" s="30" t="s">
        <v>16</v>
      </c>
      <c r="E424" s="29"/>
      <c r="F424" s="3" t="s">
        <v>17</v>
      </c>
      <c r="G424" s="3" t="s">
        <v>18</v>
      </c>
      <c r="H424" s="3" t="s">
        <v>19</v>
      </c>
      <c r="I424" s="3" t="s">
        <v>20</v>
      </c>
      <c r="J424" s="3" t="s">
        <v>21</v>
      </c>
      <c r="K424" s="30" t="s">
        <v>22</v>
      </c>
      <c r="L424" s="29"/>
      <c r="M424" s="3" t="s">
        <v>23</v>
      </c>
      <c r="N424" s="3" t="s">
        <v>24</v>
      </c>
    </row>
    <row r="425" spans="1:14" x14ac:dyDescent="0.2">
      <c r="A425" s="15" t="s">
        <v>25</v>
      </c>
      <c r="B425" s="16"/>
      <c r="C425" s="17"/>
      <c r="D425" s="18">
        <v>45617</v>
      </c>
      <c r="E425" s="17"/>
      <c r="F425" s="5">
        <v>21004</v>
      </c>
      <c r="G425" s="4">
        <v>45219</v>
      </c>
      <c r="H425" s="6" t="s">
        <v>26</v>
      </c>
      <c r="I425" s="7" t="s">
        <v>172</v>
      </c>
      <c r="J425" s="7" t="s">
        <v>172</v>
      </c>
      <c r="K425" s="19">
        <v>0</v>
      </c>
      <c r="L425" s="17"/>
      <c r="M425" s="8">
        <v>3063992</v>
      </c>
      <c r="N425" s="9">
        <f>+M425</f>
        <v>3063992</v>
      </c>
    </row>
    <row r="426" spans="1:14" x14ac:dyDescent="0.2">
      <c r="A426" s="20"/>
      <c r="B426" s="21"/>
      <c r="C426" s="21"/>
      <c r="D426" s="21"/>
      <c r="E426" s="21"/>
      <c r="F426" s="21"/>
      <c r="G426" s="21"/>
      <c r="H426" s="21"/>
      <c r="I426" s="21"/>
      <c r="J426" s="21"/>
      <c r="K426" s="22">
        <v>0</v>
      </c>
      <c r="L426" s="17"/>
      <c r="M426" s="10">
        <v>3063992</v>
      </c>
      <c r="N426" s="11">
        <f>+N425</f>
        <v>3063992</v>
      </c>
    </row>
    <row r="427" spans="1:14" ht="12.75" hidden="1" customHeight="1" x14ac:dyDescent="0.2"/>
    <row r="428" spans="1:14" ht="4.7" customHeight="1" x14ac:dyDescent="0.2"/>
    <row r="429" spans="1:14" x14ac:dyDescent="0.2">
      <c r="A429" s="31" t="s">
        <v>5</v>
      </c>
      <c r="B429" s="21"/>
      <c r="C429" s="21"/>
      <c r="D429" s="20" t="s">
        <v>173</v>
      </c>
      <c r="E429" s="21"/>
      <c r="F429" s="21"/>
      <c r="G429" s="21"/>
      <c r="H429" s="21"/>
      <c r="I429" s="21"/>
      <c r="J429" s="21"/>
      <c r="K429" s="21"/>
      <c r="L429" s="21"/>
      <c r="M429" s="21"/>
      <c r="N429" s="2"/>
    </row>
    <row r="430" spans="1:14" x14ac:dyDescent="0.2">
      <c r="A430" s="31" t="s">
        <v>11</v>
      </c>
      <c r="B430" s="21"/>
      <c r="C430" s="21"/>
      <c r="D430" s="20" t="s">
        <v>174</v>
      </c>
      <c r="E430" s="21"/>
      <c r="F430" s="21"/>
      <c r="G430" s="21"/>
      <c r="H430" s="21"/>
      <c r="I430" s="21"/>
      <c r="J430" s="21"/>
      <c r="K430" s="21"/>
      <c r="L430" s="21"/>
      <c r="M430" s="21"/>
      <c r="N430" s="2"/>
    </row>
    <row r="431" spans="1:14" x14ac:dyDescent="0.2">
      <c r="A431" s="23" t="s">
        <v>13</v>
      </c>
      <c r="B431" s="24"/>
      <c r="C431" s="24"/>
      <c r="D431" s="24"/>
      <c r="E431" s="24"/>
      <c r="F431" s="25"/>
      <c r="G431" s="26" t="s">
        <v>14</v>
      </c>
      <c r="H431" s="24"/>
      <c r="I431" s="24"/>
      <c r="J431" s="24"/>
      <c r="K431" s="24"/>
      <c r="L431" s="24"/>
      <c r="M431" s="25"/>
      <c r="N431" s="2"/>
    </row>
    <row r="432" spans="1:14" ht="22.5" x14ac:dyDescent="0.2">
      <c r="A432" s="27" t="s">
        <v>15</v>
      </c>
      <c r="B432" s="28"/>
      <c r="C432" s="29"/>
      <c r="D432" s="30" t="s">
        <v>16</v>
      </c>
      <c r="E432" s="29"/>
      <c r="F432" s="3" t="s">
        <v>17</v>
      </c>
      <c r="G432" s="3" t="s">
        <v>18</v>
      </c>
      <c r="H432" s="3" t="s">
        <v>19</v>
      </c>
      <c r="I432" s="3" t="s">
        <v>20</v>
      </c>
      <c r="J432" s="3" t="s">
        <v>21</v>
      </c>
      <c r="K432" s="30" t="s">
        <v>22</v>
      </c>
      <c r="L432" s="29"/>
      <c r="M432" s="3" t="s">
        <v>23</v>
      </c>
      <c r="N432" s="3" t="s">
        <v>24</v>
      </c>
    </row>
    <row r="433" spans="1:14" x14ac:dyDescent="0.2">
      <c r="A433" s="15" t="s">
        <v>25</v>
      </c>
      <c r="B433" s="16"/>
      <c r="C433" s="17"/>
      <c r="D433" s="18">
        <v>45622</v>
      </c>
      <c r="E433" s="17"/>
      <c r="F433" s="5">
        <v>21281</v>
      </c>
      <c r="G433" s="4">
        <v>45565</v>
      </c>
      <c r="H433" s="6" t="s">
        <v>26</v>
      </c>
      <c r="I433" s="7" t="s">
        <v>175</v>
      </c>
      <c r="J433" s="7" t="s">
        <v>175</v>
      </c>
      <c r="K433" s="19">
        <v>0</v>
      </c>
      <c r="L433" s="17"/>
      <c r="M433" s="8">
        <v>819910</v>
      </c>
      <c r="N433" s="9">
        <f>+M433</f>
        <v>819910</v>
      </c>
    </row>
    <row r="434" spans="1:14" x14ac:dyDescent="0.2">
      <c r="A434" s="15" t="s">
        <v>25</v>
      </c>
      <c r="B434" s="16"/>
      <c r="C434" s="17"/>
      <c r="D434" s="18">
        <v>45625</v>
      </c>
      <c r="E434" s="17"/>
      <c r="F434" s="5">
        <v>21663</v>
      </c>
      <c r="G434" s="4">
        <v>45595</v>
      </c>
      <c r="H434" s="6" t="s">
        <v>26</v>
      </c>
      <c r="I434" s="7" t="s">
        <v>176</v>
      </c>
      <c r="J434" s="7" t="s">
        <v>176</v>
      </c>
      <c r="K434" s="19">
        <v>0</v>
      </c>
      <c r="L434" s="17"/>
      <c r="M434" s="8">
        <v>476000</v>
      </c>
      <c r="N434" s="9">
        <f>+N433+M434</f>
        <v>1295910</v>
      </c>
    </row>
    <row r="435" spans="1:14" x14ac:dyDescent="0.2">
      <c r="A435" s="20"/>
      <c r="B435" s="21"/>
      <c r="C435" s="21"/>
      <c r="D435" s="21"/>
      <c r="E435" s="21"/>
      <c r="F435" s="21"/>
      <c r="G435" s="21"/>
      <c r="H435" s="21"/>
      <c r="I435" s="21"/>
      <c r="J435" s="21"/>
      <c r="K435" s="22">
        <v>0</v>
      </c>
      <c r="L435" s="17"/>
      <c r="M435" s="10">
        <f>SUM(M433:M434)</f>
        <v>1295910</v>
      </c>
      <c r="N435" s="11">
        <f>+N434</f>
        <v>1295910</v>
      </c>
    </row>
    <row r="436" spans="1:14" ht="12.75" hidden="1" customHeight="1" x14ac:dyDescent="0.2"/>
    <row r="437" spans="1:14" ht="4.7" customHeight="1" x14ac:dyDescent="0.2"/>
    <row r="438" spans="1:14" ht="12.75" hidden="1" customHeight="1" x14ac:dyDescent="0.2"/>
    <row r="439" spans="1:14" ht="4.7" customHeight="1" x14ac:dyDescent="0.2"/>
    <row r="440" spans="1:14" x14ac:dyDescent="0.2">
      <c r="A440" s="31" t="s">
        <v>5</v>
      </c>
      <c r="B440" s="21"/>
      <c r="C440" s="21"/>
      <c r="D440" s="20" t="s">
        <v>177</v>
      </c>
      <c r="E440" s="21"/>
      <c r="F440" s="21"/>
      <c r="G440" s="21"/>
      <c r="H440" s="21"/>
      <c r="I440" s="21"/>
      <c r="J440" s="21"/>
      <c r="K440" s="21"/>
      <c r="L440" s="21"/>
      <c r="M440" s="21"/>
      <c r="N440" s="2"/>
    </row>
    <row r="441" spans="1:14" x14ac:dyDescent="0.2">
      <c r="A441" s="31" t="s">
        <v>11</v>
      </c>
      <c r="B441" s="21"/>
      <c r="C441" s="21"/>
      <c r="D441" s="20" t="s">
        <v>178</v>
      </c>
      <c r="E441" s="21"/>
      <c r="F441" s="21"/>
      <c r="G441" s="21"/>
      <c r="H441" s="21"/>
      <c r="I441" s="21"/>
      <c r="J441" s="21"/>
      <c r="K441" s="21"/>
      <c r="L441" s="21"/>
      <c r="M441" s="21"/>
      <c r="N441" s="2"/>
    </row>
    <row r="442" spans="1:14" x14ac:dyDescent="0.2">
      <c r="A442" s="23" t="s">
        <v>13</v>
      </c>
      <c r="B442" s="24"/>
      <c r="C442" s="24"/>
      <c r="D442" s="24"/>
      <c r="E442" s="24"/>
      <c r="F442" s="25"/>
      <c r="G442" s="26" t="s">
        <v>14</v>
      </c>
      <c r="H442" s="24"/>
      <c r="I442" s="24"/>
      <c r="J442" s="24"/>
      <c r="K442" s="24"/>
      <c r="L442" s="24"/>
      <c r="M442" s="25"/>
      <c r="N442" s="2"/>
    </row>
    <row r="443" spans="1:14" ht="22.5" x14ac:dyDescent="0.2">
      <c r="A443" s="27" t="s">
        <v>15</v>
      </c>
      <c r="B443" s="28"/>
      <c r="C443" s="29"/>
      <c r="D443" s="30" t="s">
        <v>16</v>
      </c>
      <c r="E443" s="29"/>
      <c r="F443" s="3" t="s">
        <v>17</v>
      </c>
      <c r="G443" s="3" t="s">
        <v>18</v>
      </c>
      <c r="H443" s="3" t="s">
        <v>19</v>
      </c>
      <c r="I443" s="3" t="s">
        <v>20</v>
      </c>
      <c r="J443" s="3" t="s">
        <v>21</v>
      </c>
      <c r="K443" s="30" t="s">
        <v>22</v>
      </c>
      <c r="L443" s="29"/>
      <c r="M443" s="3" t="s">
        <v>23</v>
      </c>
      <c r="N443" s="3" t="s">
        <v>24</v>
      </c>
    </row>
    <row r="444" spans="1:14" x14ac:dyDescent="0.2">
      <c r="A444" s="15" t="s">
        <v>25</v>
      </c>
      <c r="B444" s="16"/>
      <c r="C444" s="17"/>
      <c r="D444" s="18">
        <v>45621</v>
      </c>
      <c r="E444" s="17"/>
      <c r="F444" s="5">
        <v>21164</v>
      </c>
      <c r="G444" s="4">
        <v>45601</v>
      </c>
      <c r="H444" s="6" t="s">
        <v>26</v>
      </c>
      <c r="I444" s="7" t="s">
        <v>179</v>
      </c>
      <c r="J444" s="7" t="s">
        <v>179</v>
      </c>
      <c r="K444" s="19">
        <v>0</v>
      </c>
      <c r="L444" s="17"/>
      <c r="M444" s="8">
        <v>5831</v>
      </c>
      <c r="N444" s="9">
        <f>+M444</f>
        <v>5831</v>
      </c>
    </row>
    <row r="445" spans="1:14" x14ac:dyDescent="0.2">
      <c r="A445" s="20"/>
      <c r="B445" s="21"/>
      <c r="C445" s="21"/>
      <c r="D445" s="21"/>
      <c r="E445" s="21"/>
      <c r="F445" s="21"/>
      <c r="G445" s="21"/>
      <c r="H445" s="21"/>
      <c r="I445" s="21"/>
      <c r="J445" s="21"/>
      <c r="K445" s="22">
        <v>0</v>
      </c>
      <c r="L445" s="17"/>
      <c r="M445" s="10">
        <v>5831</v>
      </c>
      <c r="N445" s="11">
        <f>+N444</f>
        <v>5831</v>
      </c>
    </row>
    <row r="446" spans="1:14" ht="4.7" customHeight="1" x14ac:dyDescent="0.2"/>
    <row r="447" spans="1:14" x14ac:dyDescent="0.2">
      <c r="A447" s="31" t="s">
        <v>5</v>
      </c>
      <c r="B447" s="21"/>
      <c r="C447" s="21"/>
      <c r="D447" s="20" t="s">
        <v>180</v>
      </c>
      <c r="E447" s="21"/>
      <c r="F447" s="21"/>
      <c r="G447" s="21"/>
      <c r="H447" s="21"/>
      <c r="I447" s="21"/>
      <c r="J447" s="21"/>
      <c r="K447" s="21"/>
      <c r="L447" s="21"/>
      <c r="M447" s="21"/>
      <c r="N447" s="2"/>
    </row>
    <row r="448" spans="1:14" x14ac:dyDescent="0.2">
      <c r="A448" s="31" t="s">
        <v>11</v>
      </c>
      <c r="B448" s="21"/>
      <c r="C448" s="21"/>
      <c r="D448" s="20" t="s">
        <v>181</v>
      </c>
      <c r="E448" s="21"/>
      <c r="F448" s="21"/>
      <c r="G448" s="21"/>
      <c r="H448" s="21"/>
      <c r="I448" s="21"/>
      <c r="J448" s="21"/>
      <c r="K448" s="21"/>
      <c r="L448" s="21"/>
      <c r="M448" s="21"/>
      <c r="N448" s="2"/>
    </row>
    <row r="449" spans="1:14" x14ac:dyDescent="0.2">
      <c r="A449" s="23" t="s">
        <v>13</v>
      </c>
      <c r="B449" s="24"/>
      <c r="C449" s="24"/>
      <c r="D449" s="24"/>
      <c r="E449" s="24"/>
      <c r="F449" s="25"/>
      <c r="G449" s="26" t="s">
        <v>14</v>
      </c>
      <c r="H449" s="24"/>
      <c r="I449" s="24"/>
      <c r="J449" s="24"/>
      <c r="K449" s="24"/>
      <c r="L449" s="24"/>
      <c r="M449" s="25"/>
      <c r="N449" s="2"/>
    </row>
    <row r="450" spans="1:14" ht="22.5" x14ac:dyDescent="0.2">
      <c r="A450" s="27" t="s">
        <v>15</v>
      </c>
      <c r="B450" s="28"/>
      <c r="C450" s="29"/>
      <c r="D450" s="30" t="s">
        <v>16</v>
      </c>
      <c r="E450" s="29"/>
      <c r="F450" s="3" t="s">
        <v>17</v>
      </c>
      <c r="G450" s="3" t="s">
        <v>18</v>
      </c>
      <c r="H450" s="3" t="s">
        <v>19</v>
      </c>
      <c r="I450" s="3" t="s">
        <v>20</v>
      </c>
      <c r="J450" s="3" t="s">
        <v>21</v>
      </c>
      <c r="K450" s="30" t="s">
        <v>22</v>
      </c>
      <c r="L450" s="29"/>
      <c r="M450" s="3" t="s">
        <v>23</v>
      </c>
      <c r="N450" s="3" t="s">
        <v>24</v>
      </c>
    </row>
    <row r="451" spans="1:14" x14ac:dyDescent="0.2">
      <c r="A451" s="15" t="s">
        <v>25</v>
      </c>
      <c r="B451" s="16"/>
      <c r="C451" s="17"/>
      <c r="D451" s="18">
        <v>45615</v>
      </c>
      <c r="E451" s="17"/>
      <c r="F451" s="5">
        <v>20741</v>
      </c>
      <c r="G451" s="4">
        <v>45603</v>
      </c>
      <c r="H451" s="6" t="s">
        <v>26</v>
      </c>
      <c r="I451" s="7" t="s">
        <v>182</v>
      </c>
      <c r="J451" s="7" t="s">
        <v>182</v>
      </c>
      <c r="K451" s="19">
        <v>0</v>
      </c>
      <c r="L451" s="17"/>
      <c r="M451" s="8">
        <v>408598</v>
      </c>
      <c r="N451" s="9">
        <f>+M451</f>
        <v>408598</v>
      </c>
    </row>
    <row r="452" spans="1:14" x14ac:dyDescent="0.2">
      <c r="A452" s="15" t="s">
        <v>25</v>
      </c>
      <c r="B452" s="16"/>
      <c r="C452" s="17"/>
      <c r="D452" s="18">
        <v>45609</v>
      </c>
      <c r="E452" s="17"/>
      <c r="F452" s="5">
        <v>20266</v>
      </c>
      <c r="G452" s="4">
        <v>45425</v>
      </c>
      <c r="H452" s="6" t="s">
        <v>26</v>
      </c>
      <c r="I452" s="7" t="s">
        <v>183</v>
      </c>
      <c r="J452" s="7" t="s">
        <v>183</v>
      </c>
      <c r="K452" s="19">
        <v>0</v>
      </c>
      <c r="L452" s="17"/>
      <c r="M452" s="8">
        <v>106654</v>
      </c>
      <c r="N452" s="9">
        <f>+N451+M452</f>
        <v>515252</v>
      </c>
    </row>
    <row r="453" spans="1:14" x14ac:dyDescent="0.2">
      <c r="A453" s="15" t="s">
        <v>25</v>
      </c>
      <c r="B453" s="16"/>
      <c r="C453" s="17"/>
      <c r="D453" s="18">
        <v>45615</v>
      </c>
      <c r="E453" s="17"/>
      <c r="F453" s="5">
        <v>20743</v>
      </c>
      <c r="G453" s="4">
        <v>45603</v>
      </c>
      <c r="H453" s="6" t="s">
        <v>26</v>
      </c>
      <c r="I453" s="7" t="s">
        <v>184</v>
      </c>
      <c r="J453" s="7" t="s">
        <v>184</v>
      </c>
      <c r="K453" s="19">
        <v>0</v>
      </c>
      <c r="L453" s="17"/>
      <c r="M453" s="8">
        <v>368234</v>
      </c>
      <c r="N453" s="9">
        <f>+N452+M453</f>
        <v>883486</v>
      </c>
    </row>
    <row r="454" spans="1:14" x14ac:dyDescent="0.2">
      <c r="A454" s="15" t="s">
        <v>25</v>
      </c>
      <c r="B454" s="16"/>
      <c r="C454" s="17"/>
      <c r="D454" s="18">
        <v>45615</v>
      </c>
      <c r="E454" s="17"/>
      <c r="F454" s="5">
        <v>20744</v>
      </c>
      <c r="G454" s="4">
        <v>45603</v>
      </c>
      <c r="H454" s="6" t="s">
        <v>26</v>
      </c>
      <c r="I454" s="7" t="s">
        <v>185</v>
      </c>
      <c r="J454" s="7" t="s">
        <v>185</v>
      </c>
      <c r="K454" s="19">
        <v>0</v>
      </c>
      <c r="L454" s="17"/>
      <c r="M454" s="8">
        <v>368234</v>
      </c>
      <c r="N454" s="9">
        <f>+N453+M454</f>
        <v>1251720</v>
      </c>
    </row>
    <row r="455" spans="1:14" x14ac:dyDescent="0.2">
      <c r="A455" s="15" t="s">
        <v>25</v>
      </c>
      <c r="B455" s="16"/>
      <c r="C455" s="17"/>
      <c r="D455" s="18">
        <v>45615</v>
      </c>
      <c r="E455" s="17"/>
      <c r="F455" s="5">
        <v>20742</v>
      </c>
      <c r="G455" s="4">
        <v>45602</v>
      </c>
      <c r="H455" s="6" t="s">
        <v>26</v>
      </c>
      <c r="I455" s="7" t="s">
        <v>186</v>
      </c>
      <c r="J455" s="7" t="s">
        <v>186</v>
      </c>
      <c r="K455" s="19">
        <v>0</v>
      </c>
      <c r="L455" s="17"/>
      <c r="M455" s="8">
        <v>491803</v>
      </c>
      <c r="N455" s="9">
        <f>+N454+M455</f>
        <v>1743523</v>
      </c>
    </row>
    <row r="456" spans="1:14" x14ac:dyDescent="0.2">
      <c r="A456" s="20"/>
      <c r="B456" s="21"/>
      <c r="C456" s="21"/>
      <c r="D456" s="21"/>
      <c r="E456" s="21"/>
      <c r="F456" s="21"/>
      <c r="G456" s="21"/>
      <c r="H456" s="21"/>
      <c r="I456" s="21"/>
      <c r="J456" s="21"/>
      <c r="K456" s="22">
        <v>0</v>
      </c>
      <c r="L456" s="17"/>
      <c r="M456" s="10">
        <f>SUM(M451:M455)</f>
        <v>1743523</v>
      </c>
      <c r="N456" s="11">
        <f>+N455</f>
        <v>1743523</v>
      </c>
    </row>
    <row r="457" spans="1:14" ht="12.75" hidden="1" customHeight="1" x14ac:dyDescent="0.2"/>
    <row r="458" spans="1:14" ht="4.7" customHeight="1" x14ac:dyDescent="0.2"/>
    <row r="459" spans="1:14" x14ac:dyDescent="0.2">
      <c r="A459" s="31" t="s">
        <v>5</v>
      </c>
      <c r="B459" s="21"/>
      <c r="C459" s="21"/>
      <c r="D459" s="20" t="s">
        <v>187</v>
      </c>
      <c r="E459" s="21"/>
      <c r="F459" s="21"/>
      <c r="G459" s="21"/>
      <c r="H459" s="21"/>
      <c r="I459" s="21"/>
      <c r="J459" s="21"/>
      <c r="K459" s="21"/>
      <c r="L459" s="21"/>
      <c r="M459" s="21"/>
      <c r="N459" s="2"/>
    </row>
    <row r="460" spans="1:14" x14ac:dyDescent="0.2">
      <c r="A460" s="31" t="s">
        <v>11</v>
      </c>
      <c r="B460" s="21"/>
      <c r="C460" s="21"/>
      <c r="D460" s="20" t="s">
        <v>188</v>
      </c>
      <c r="E460" s="21"/>
      <c r="F460" s="21"/>
      <c r="G460" s="21"/>
      <c r="H460" s="21"/>
      <c r="I460" s="21"/>
      <c r="J460" s="21"/>
      <c r="K460" s="21"/>
      <c r="L460" s="21"/>
      <c r="M460" s="21"/>
      <c r="N460" s="2"/>
    </row>
    <row r="461" spans="1:14" x14ac:dyDescent="0.2">
      <c r="A461" s="23" t="s">
        <v>13</v>
      </c>
      <c r="B461" s="24"/>
      <c r="C461" s="24"/>
      <c r="D461" s="24"/>
      <c r="E461" s="24"/>
      <c r="F461" s="25"/>
      <c r="G461" s="26" t="s">
        <v>14</v>
      </c>
      <c r="H461" s="24"/>
      <c r="I461" s="24"/>
      <c r="J461" s="24"/>
      <c r="K461" s="24"/>
      <c r="L461" s="24"/>
      <c r="M461" s="25"/>
      <c r="N461" s="2"/>
    </row>
    <row r="462" spans="1:14" ht="22.5" x14ac:dyDescent="0.2">
      <c r="A462" s="27" t="s">
        <v>15</v>
      </c>
      <c r="B462" s="28"/>
      <c r="C462" s="29"/>
      <c r="D462" s="30" t="s">
        <v>16</v>
      </c>
      <c r="E462" s="29"/>
      <c r="F462" s="3" t="s">
        <v>17</v>
      </c>
      <c r="G462" s="3" t="s">
        <v>18</v>
      </c>
      <c r="H462" s="3" t="s">
        <v>19</v>
      </c>
      <c r="I462" s="3" t="s">
        <v>20</v>
      </c>
      <c r="J462" s="3" t="s">
        <v>21</v>
      </c>
      <c r="K462" s="30" t="s">
        <v>22</v>
      </c>
      <c r="L462" s="29"/>
      <c r="M462" s="3" t="s">
        <v>23</v>
      </c>
      <c r="N462" s="3" t="s">
        <v>24</v>
      </c>
    </row>
    <row r="463" spans="1:14" x14ac:dyDescent="0.2">
      <c r="A463" s="15" t="s">
        <v>25</v>
      </c>
      <c r="B463" s="16"/>
      <c r="C463" s="17"/>
      <c r="D463" s="18">
        <v>45624</v>
      </c>
      <c r="E463" s="17"/>
      <c r="F463" s="5">
        <v>21504</v>
      </c>
      <c r="G463" s="4">
        <v>45601</v>
      </c>
      <c r="H463" s="6" t="s">
        <v>26</v>
      </c>
      <c r="I463" s="7" t="s">
        <v>189</v>
      </c>
      <c r="J463" s="7" t="s">
        <v>189</v>
      </c>
      <c r="K463" s="19">
        <v>0</v>
      </c>
      <c r="L463" s="17"/>
      <c r="M463" s="8">
        <v>5641</v>
      </c>
      <c r="N463" s="9">
        <f>+M463</f>
        <v>5641</v>
      </c>
    </row>
    <row r="464" spans="1:14" x14ac:dyDescent="0.2">
      <c r="A464" s="15" t="s">
        <v>25</v>
      </c>
      <c r="B464" s="16"/>
      <c r="C464" s="17"/>
      <c r="D464" s="18">
        <v>45622</v>
      </c>
      <c r="E464" s="17"/>
      <c r="F464" s="5">
        <v>21315</v>
      </c>
      <c r="G464" s="4">
        <v>45608</v>
      </c>
      <c r="H464" s="6" t="s">
        <v>26</v>
      </c>
      <c r="I464" s="7" t="s">
        <v>190</v>
      </c>
      <c r="J464" s="7" t="s">
        <v>190</v>
      </c>
      <c r="K464" s="19">
        <v>0</v>
      </c>
      <c r="L464" s="17"/>
      <c r="M464" s="8">
        <v>25585</v>
      </c>
      <c r="N464" s="9">
        <f>+N463+M464</f>
        <v>31226</v>
      </c>
    </row>
    <row r="465" spans="1:14" x14ac:dyDescent="0.2">
      <c r="A465" s="15" t="s">
        <v>25</v>
      </c>
      <c r="B465" s="16"/>
      <c r="C465" s="17"/>
      <c r="D465" s="18">
        <v>45624</v>
      </c>
      <c r="E465" s="17"/>
      <c r="F465" s="5">
        <v>21496</v>
      </c>
      <c r="G465" s="4">
        <v>45601</v>
      </c>
      <c r="H465" s="6" t="s">
        <v>26</v>
      </c>
      <c r="I465" s="7" t="s">
        <v>191</v>
      </c>
      <c r="J465" s="7" t="s">
        <v>191</v>
      </c>
      <c r="K465" s="19">
        <v>0</v>
      </c>
      <c r="L465" s="17"/>
      <c r="M465" s="8">
        <v>7521</v>
      </c>
      <c r="N465" s="9">
        <f>+N464+M465</f>
        <v>38747</v>
      </c>
    </row>
    <row r="466" spans="1:14" x14ac:dyDescent="0.2">
      <c r="A466" s="20"/>
      <c r="B466" s="21"/>
      <c r="C466" s="21"/>
      <c r="D466" s="21"/>
      <c r="E466" s="21"/>
      <c r="F466" s="21"/>
      <c r="G466" s="21"/>
      <c r="H466" s="21"/>
      <c r="I466" s="21"/>
      <c r="J466" s="21"/>
      <c r="K466" s="22">
        <v>0</v>
      </c>
      <c r="L466" s="17"/>
      <c r="M466" s="10">
        <v>38747</v>
      </c>
      <c r="N466" s="11">
        <f>+N465</f>
        <v>38747</v>
      </c>
    </row>
    <row r="467" spans="1:14" ht="12.75" hidden="1" customHeight="1" x14ac:dyDescent="0.2"/>
    <row r="468" spans="1:14" ht="4.7" customHeight="1" x14ac:dyDescent="0.2"/>
    <row r="469" spans="1:14" x14ac:dyDescent="0.2">
      <c r="A469" s="31" t="s">
        <v>5</v>
      </c>
      <c r="B469" s="21"/>
      <c r="C469" s="21"/>
      <c r="D469" s="20" t="s">
        <v>192</v>
      </c>
      <c r="E469" s="21"/>
      <c r="F469" s="21"/>
      <c r="G469" s="21"/>
      <c r="H469" s="21"/>
      <c r="I469" s="21"/>
      <c r="J469" s="21"/>
      <c r="K469" s="21"/>
      <c r="L469" s="21"/>
      <c r="M469" s="21"/>
      <c r="N469" s="2"/>
    </row>
    <row r="470" spans="1:14" x14ac:dyDescent="0.2">
      <c r="A470" s="31" t="s">
        <v>11</v>
      </c>
      <c r="B470" s="21"/>
      <c r="C470" s="21"/>
      <c r="D470" s="20" t="s">
        <v>193</v>
      </c>
      <c r="E470" s="21"/>
      <c r="F470" s="21"/>
      <c r="G470" s="21"/>
      <c r="H470" s="21"/>
      <c r="I470" s="21"/>
      <c r="J470" s="21"/>
      <c r="K470" s="21"/>
      <c r="L470" s="21"/>
      <c r="M470" s="21"/>
      <c r="N470" s="2"/>
    </row>
    <row r="471" spans="1:14" x14ac:dyDescent="0.2">
      <c r="A471" s="23" t="s">
        <v>13</v>
      </c>
      <c r="B471" s="24"/>
      <c r="C471" s="24"/>
      <c r="D471" s="24"/>
      <c r="E471" s="24"/>
      <c r="F471" s="25"/>
      <c r="G471" s="26" t="s">
        <v>14</v>
      </c>
      <c r="H471" s="24"/>
      <c r="I471" s="24"/>
      <c r="J471" s="24"/>
      <c r="K471" s="24"/>
      <c r="L471" s="24"/>
      <c r="M471" s="25"/>
      <c r="N471" s="2"/>
    </row>
    <row r="472" spans="1:14" ht="22.5" x14ac:dyDescent="0.2">
      <c r="A472" s="27" t="s">
        <v>15</v>
      </c>
      <c r="B472" s="28"/>
      <c r="C472" s="29"/>
      <c r="D472" s="30" t="s">
        <v>16</v>
      </c>
      <c r="E472" s="29"/>
      <c r="F472" s="3" t="s">
        <v>17</v>
      </c>
      <c r="G472" s="3" t="s">
        <v>18</v>
      </c>
      <c r="H472" s="3" t="s">
        <v>19</v>
      </c>
      <c r="I472" s="3" t="s">
        <v>20</v>
      </c>
      <c r="J472" s="3" t="s">
        <v>21</v>
      </c>
      <c r="K472" s="30" t="s">
        <v>22</v>
      </c>
      <c r="L472" s="29"/>
      <c r="M472" s="3" t="s">
        <v>23</v>
      </c>
      <c r="N472" s="3" t="s">
        <v>24</v>
      </c>
    </row>
    <row r="473" spans="1:14" x14ac:dyDescent="0.2">
      <c r="A473" s="15" t="s">
        <v>25</v>
      </c>
      <c r="B473" s="16"/>
      <c r="C473" s="17"/>
      <c r="D473" s="18">
        <v>45623</v>
      </c>
      <c r="E473" s="17"/>
      <c r="F473" s="5">
        <v>21428</v>
      </c>
      <c r="G473" s="4">
        <v>45602</v>
      </c>
      <c r="H473" s="6" t="s">
        <v>26</v>
      </c>
      <c r="I473" s="7" t="s">
        <v>194</v>
      </c>
      <c r="J473" s="7" t="s">
        <v>194</v>
      </c>
      <c r="K473" s="19">
        <v>0</v>
      </c>
      <c r="L473" s="17"/>
      <c r="M473" s="8">
        <v>10353</v>
      </c>
      <c r="N473" s="9">
        <f>+M473</f>
        <v>10353</v>
      </c>
    </row>
    <row r="474" spans="1:14" x14ac:dyDescent="0.2">
      <c r="A474" s="15" t="s">
        <v>25</v>
      </c>
      <c r="B474" s="16"/>
      <c r="C474" s="17"/>
      <c r="D474" s="18">
        <v>45621</v>
      </c>
      <c r="E474" s="17"/>
      <c r="F474" s="5">
        <v>21165</v>
      </c>
      <c r="G474" s="4">
        <v>45602</v>
      </c>
      <c r="H474" s="6" t="s">
        <v>26</v>
      </c>
      <c r="I474" s="7" t="s">
        <v>195</v>
      </c>
      <c r="J474" s="7" t="s">
        <v>195</v>
      </c>
      <c r="K474" s="19">
        <v>0</v>
      </c>
      <c r="L474" s="17"/>
      <c r="M474" s="8">
        <v>20706</v>
      </c>
      <c r="N474" s="9">
        <f>+N473+M474</f>
        <v>31059</v>
      </c>
    </row>
    <row r="475" spans="1:14" x14ac:dyDescent="0.2">
      <c r="A475" s="15" t="s">
        <v>25</v>
      </c>
      <c r="B475" s="16"/>
      <c r="C475" s="17"/>
      <c r="D475" s="18">
        <v>45621</v>
      </c>
      <c r="E475" s="17"/>
      <c r="F475" s="5">
        <v>21166</v>
      </c>
      <c r="G475" s="4">
        <v>45602</v>
      </c>
      <c r="H475" s="6" t="s">
        <v>26</v>
      </c>
      <c r="I475" s="7" t="s">
        <v>196</v>
      </c>
      <c r="J475" s="7" t="s">
        <v>196</v>
      </c>
      <c r="K475" s="19">
        <v>0</v>
      </c>
      <c r="L475" s="17"/>
      <c r="M475" s="8">
        <v>82824</v>
      </c>
      <c r="N475" s="9">
        <f>+N474+M475</f>
        <v>113883</v>
      </c>
    </row>
    <row r="476" spans="1:14" x14ac:dyDescent="0.2">
      <c r="A476" s="20"/>
      <c r="B476" s="21"/>
      <c r="C476" s="21"/>
      <c r="D476" s="21"/>
      <c r="E476" s="21"/>
      <c r="F476" s="21"/>
      <c r="G476" s="21"/>
      <c r="H476" s="21"/>
      <c r="I476" s="21"/>
      <c r="J476" s="21"/>
      <c r="K476" s="22">
        <v>0</v>
      </c>
      <c r="L476" s="17"/>
      <c r="M476" s="10">
        <v>113883</v>
      </c>
      <c r="N476" s="11">
        <f>+N475</f>
        <v>113883</v>
      </c>
    </row>
    <row r="477" spans="1:14" ht="12.75" hidden="1" customHeight="1" x14ac:dyDescent="0.2"/>
    <row r="478" spans="1:14" ht="4.7" customHeight="1" x14ac:dyDescent="0.2"/>
    <row r="479" spans="1:14" ht="12.75" hidden="1" customHeight="1" x14ac:dyDescent="0.2"/>
    <row r="480" spans="1:14" ht="4.7" customHeight="1" x14ac:dyDescent="0.2"/>
    <row r="481" s="12" customFormat="1" ht="4.7" customHeight="1" x14ac:dyDescent="0.2"/>
    <row r="482" s="12" customFormat="1" ht="4.7" customHeight="1" x14ac:dyDescent="0.2"/>
    <row r="483" s="12" customFormat="1" ht="4.7" customHeight="1" x14ac:dyDescent="0.2"/>
    <row r="484" s="12" customFormat="1" ht="4.7" customHeight="1" x14ac:dyDescent="0.2"/>
    <row r="485" s="12" customFormat="1" ht="4.7" customHeight="1" x14ac:dyDescent="0.2"/>
    <row r="486" s="12" customFormat="1" ht="4.7" customHeight="1" x14ac:dyDescent="0.2"/>
    <row r="487" s="12" customFormat="1" ht="4.7" customHeight="1" x14ac:dyDescent="0.2"/>
    <row r="488" s="12" customFormat="1" ht="4.7" customHeight="1" x14ac:dyDescent="0.2"/>
    <row r="489" s="12" customFormat="1" ht="4.7" customHeight="1" x14ac:dyDescent="0.2"/>
    <row r="490" s="12" customFormat="1" ht="4.7" customHeight="1" x14ac:dyDescent="0.2"/>
    <row r="491" s="12" customFormat="1" ht="4.7" customHeight="1" x14ac:dyDescent="0.2"/>
    <row r="492" s="12" customFormat="1" ht="4.7" customHeight="1" x14ac:dyDescent="0.2"/>
    <row r="493" s="12" customFormat="1" ht="4.7" customHeight="1" x14ac:dyDescent="0.2"/>
    <row r="494" s="12" customFormat="1" ht="4.7" customHeight="1" x14ac:dyDescent="0.2"/>
    <row r="495" s="12" customFormat="1" ht="4.7" customHeight="1" x14ac:dyDescent="0.2"/>
    <row r="496" s="12" customFormat="1" ht="4.7" customHeight="1" x14ac:dyDescent="0.2"/>
    <row r="497" spans="1:14" s="12" customFormat="1" ht="4.7" customHeight="1" x14ac:dyDescent="0.2"/>
    <row r="498" spans="1:14" s="12" customFormat="1" ht="4.7" customHeight="1" x14ac:dyDescent="0.2"/>
    <row r="499" spans="1:14" s="12" customFormat="1" ht="4.7" customHeight="1" x14ac:dyDescent="0.2"/>
    <row r="500" spans="1:14" s="12" customFormat="1" ht="4.7" customHeight="1" x14ac:dyDescent="0.2"/>
    <row r="501" spans="1:14" s="12" customFormat="1" ht="4.7" customHeight="1" x14ac:dyDescent="0.2"/>
    <row r="502" spans="1:14" s="12" customFormat="1" ht="4.7" customHeight="1" x14ac:dyDescent="0.2"/>
    <row r="503" spans="1:14" s="12" customFormat="1" ht="4.7" customHeight="1" x14ac:dyDescent="0.2"/>
    <row r="504" spans="1:14" x14ac:dyDescent="0.2">
      <c r="A504" s="31" t="s">
        <v>5</v>
      </c>
      <c r="B504" s="21"/>
      <c r="C504" s="21"/>
      <c r="D504" s="20" t="s">
        <v>197</v>
      </c>
      <c r="E504" s="21"/>
      <c r="F504" s="21"/>
      <c r="G504" s="21"/>
      <c r="H504" s="21"/>
      <c r="I504" s="21"/>
      <c r="J504" s="21"/>
      <c r="K504" s="21"/>
      <c r="L504" s="21"/>
      <c r="M504" s="21"/>
      <c r="N504" s="2"/>
    </row>
    <row r="505" spans="1:14" x14ac:dyDescent="0.2">
      <c r="A505" s="31" t="s">
        <v>11</v>
      </c>
      <c r="B505" s="21"/>
      <c r="C505" s="21"/>
      <c r="D505" s="20" t="s">
        <v>198</v>
      </c>
      <c r="E505" s="21"/>
      <c r="F505" s="21"/>
      <c r="G505" s="21"/>
      <c r="H505" s="21"/>
      <c r="I505" s="21"/>
      <c r="J505" s="21"/>
      <c r="K505" s="21"/>
      <c r="L505" s="21"/>
      <c r="M505" s="21"/>
      <c r="N505" s="2"/>
    </row>
    <row r="506" spans="1:14" x14ac:dyDescent="0.2">
      <c r="A506" s="23" t="s">
        <v>13</v>
      </c>
      <c r="B506" s="24"/>
      <c r="C506" s="24"/>
      <c r="D506" s="24"/>
      <c r="E506" s="24"/>
      <c r="F506" s="25"/>
      <c r="G506" s="26" t="s">
        <v>14</v>
      </c>
      <c r="H506" s="24"/>
      <c r="I506" s="24"/>
      <c r="J506" s="24"/>
      <c r="K506" s="24"/>
      <c r="L506" s="24"/>
      <c r="M506" s="25"/>
      <c r="N506" s="2"/>
    </row>
    <row r="507" spans="1:14" ht="22.5" x14ac:dyDescent="0.2">
      <c r="A507" s="27" t="s">
        <v>15</v>
      </c>
      <c r="B507" s="28"/>
      <c r="C507" s="29"/>
      <c r="D507" s="30" t="s">
        <v>16</v>
      </c>
      <c r="E507" s="29"/>
      <c r="F507" s="3" t="s">
        <v>17</v>
      </c>
      <c r="G507" s="3" t="s">
        <v>18</v>
      </c>
      <c r="H507" s="3" t="s">
        <v>19</v>
      </c>
      <c r="I507" s="3" t="s">
        <v>20</v>
      </c>
      <c r="J507" s="3" t="s">
        <v>21</v>
      </c>
      <c r="K507" s="30" t="s">
        <v>22</v>
      </c>
      <c r="L507" s="29"/>
      <c r="M507" s="3" t="s">
        <v>23</v>
      </c>
      <c r="N507" s="3" t="s">
        <v>24</v>
      </c>
    </row>
    <row r="508" spans="1:14" x14ac:dyDescent="0.2">
      <c r="A508" s="15" t="s">
        <v>25</v>
      </c>
      <c r="B508" s="16"/>
      <c r="C508" s="17"/>
      <c r="D508" s="18">
        <v>45624</v>
      </c>
      <c r="E508" s="17"/>
      <c r="F508" s="5">
        <v>21517</v>
      </c>
      <c r="G508" s="4">
        <v>45601</v>
      </c>
      <c r="H508" s="6" t="s">
        <v>26</v>
      </c>
      <c r="I508" s="7" t="s">
        <v>199</v>
      </c>
      <c r="J508" s="7" t="s">
        <v>199</v>
      </c>
      <c r="K508" s="19">
        <v>0</v>
      </c>
      <c r="L508" s="17"/>
      <c r="M508" s="8">
        <v>20735</v>
      </c>
      <c r="N508" s="9">
        <f>+M508</f>
        <v>20735</v>
      </c>
    </row>
    <row r="509" spans="1:14" x14ac:dyDescent="0.2">
      <c r="A509" s="15" t="s">
        <v>25</v>
      </c>
      <c r="B509" s="16"/>
      <c r="C509" s="17"/>
      <c r="D509" s="18">
        <v>45624</v>
      </c>
      <c r="E509" s="17"/>
      <c r="F509" s="5">
        <v>21519</v>
      </c>
      <c r="G509" s="4">
        <v>45601</v>
      </c>
      <c r="H509" s="6" t="s">
        <v>26</v>
      </c>
      <c r="I509" s="7" t="s">
        <v>200</v>
      </c>
      <c r="J509" s="7" t="s">
        <v>200</v>
      </c>
      <c r="K509" s="19">
        <v>0</v>
      </c>
      <c r="L509" s="17"/>
      <c r="M509" s="8">
        <v>31102</v>
      </c>
      <c r="N509" s="9">
        <f>+N508+M509</f>
        <v>51837</v>
      </c>
    </row>
    <row r="510" spans="1:14" x14ac:dyDescent="0.2">
      <c r="A510" s="15" t="s">
        <v>25</v>
      </c>
      <c r="B510" s="16"/>
      <c r="C510" s="17"/>
      <c r="D510" s="18">
        <v>45618</v>
      </c>
      <c r="E510" s="17"/>
      <c r="F510" s="5">
        <v>21059</v>
      </c>
      <c r="G510" s="4">
        <v>45601</v>
      </c>
      <c r="H510" s="6" t="s">
        <v>26</v>
      </c>
      <c r="I510" s="7" t="s">
        <v>201</v>
      </c>
      <c r="J510" s="7" t="s">
        <v>201</v>
      </c>
      <c r="K510" s="19">
        <v>0</v>
      </c>
      <c r="L510" s="17"/>
      <c r="M510" s="8">
        <v>76160</v>
      </c>
      <c r="N510" s="9">
        <f>+N509+M510</f>
        <v>127997</v>
      </c>
    </row>
    <row r="511" spans="1:14" x14ac:dyDescent="0.2">
      <c r="A511" s="20"/>
      <c r="B511" s="21"/>
      <c r="C511" s="21"/>
      <c r="D511" s="21"/>
      <c r="E511" s="21"/>
      <c r="F511" s="21"/>
      <c r="G511" s="21"/>
      <c r="H511" s="21"/>
      <c r="I511" s="21"/>
      <c r="J511" s="21"/>
      <c r="K511" s="22">
        <v>0</v>
      </c>
      <c r="L511" s="17"/>
      <c r="M511" s="10">
        <v>127997</v>
      </c>
      <c r="N511" s="11">
        <f>+N510</f>
        <v>127997</v>
      </c>
    </row>
    <row r="512" spans="1:14" ht="12.75" hidden="1" customHeight="1" x14ac:dyDescent="0.2"/>
    <row r="513" spans="1:14" ht="4.7" customHeight="1" x14ac:dyDescent="0.2"/>
    <row r="514" spans="1:14" x14ac:dyDescent="0.2">
      <c r="A514" s="31" t="s">
        <v>5</v>
      </c>
      <c r="B514" s="21"/>
      <c r="C514" s="21"/>
      <c r="D514" s="20" t="s">
        <v>202</v>
      </c>
      <c r="E514" s="21"/>
      <c r="F514" s="21"/>
      <c r="G514" s="21"/>
      <c r="H514" s="21"/>
      <c r="I514" s="21"/>
      <c r="J514" s="21"/>
      <c r="K514" s="21"/>
      <c r="L514" s="21"/>
      <c r="M514" s="21"/>
      <c r="N514" s="2"/>
    </row>
    <row r="515" spans="1:14" x14ac:dyDescent="0.2">
      <c r="A515" s="31" t="s">
        <v>11</v>
      </c>
      <c r="B515" s="21"/>
      <c r="C515" s="21"/>
      <c r="D515" s="20" t="s">
        <v>203</v>
      </c>
      <c r="E515" s="21"/>
      <c r="F515" s="21"/>
      <c r="G515" s="21"/>
      <c r="H515" s="21"/>
      <c r="I515" s="21"/>
      <c r="J515" s="21"/>
      <c r="K515" s="21"/>
      <c r="L515" s="21"/>
      <c r="M515" s="21"/>
      <c r="N515" s="2"/>
    </row>
    <row r="516" spans="1:14" x14ac:dyDescent="0.2">
      <c r="A516" s="23" t="s">
        <v>13</v>
      </c>
      <c r="B516" s="24"/>
      <c r="C516" s="24"/>
      <c r="D516" s="24"/>
      <c r="E516" s="24"/>
      <c r="F516" s="25"/>
      <c r="G516" s="26" t="s">
        <v>14</v>
      </c>
      <c r="H516" s="24"/>
      <c r="I516" s="24"/>
      <c r="J516" s="24"/>
      <c r="K516" s="24"/>
      <c r="L516" s="24"/>
      <c r="M516" s="25"/>
      <c r="N516" s="2"/>
    </row>
    <row r="517" spans="1:14" ht="22.5" x14ac:dyDescent="0.2">
      <c r="A517" s="27" t="s">
        <v>15</v>
      </c>
      <c r="B517" s="28"/>
      <c r="C517" s="29"/>
      <c r="D517" s="30" t="s">
        <v>16</v>
      </c>
      <c r="E517" s="29"/>
      <c r="F517" s="3" t="s">
        <v>17</v>
      </c>
      <c r="G517" s="3" t="s">
        <v>18</v>
      </c>
      <c r="H517" s="3" t="s">
        <v>19</v>
      </c>
      <c r="I517" s="3" t="s">
        <v>20</v>
      </c>
      <c r="J517" s="3" t="s">
        <v>21</v>
      </c>
      <c r="K517" s="30" t="s">
        <v>22</v>
      </c>
      <c r="L517" s="29"/>
      <c r="M517" s="3" t="s">
        <v>23</v>
      </c>
      <c r="N517" s="3" t="s">
        <v>24</v>
      </c>
    </row>
    <row r="518" spans="1:14" x14ac:dyDescent="0.2">
      <c r="A518" s="15" t="s">
        <v>25</v>
      </c>
      <c r="B518" s="16"/>
      <c r="C518" s="17"/>
      <c r="D518" s="18">
        <v>45624</v>
      </c>
      <c r="E518" s="17"/>
      <c r="F518" s="5">
        <v>21520</v>
      </c>
      <c r="G518" s="4">
        <v>45608</v>
      </c>
      <c r="H518" s="6" t="s">
        <v>26</v>
      </c>
      <c r="I518" s="7" t="s">
        <v>204</v>
      </c>
      <c r="J518" s="7" t="s">
        <v>204</v>
      </c>
      <c r="K518" s="19">
        <v>0</v>
      </c>
      <c r="L518" s="17"/>
      <c r="M518" s="8">
        <v>5236</v>
      </c>
      <c r="N518" s="9">
        <f>+M518</f>
        <v>5236</v>
      </c>
    </row>
    <row r="519" spans="1:14" x14ac:dyDescent="0.2">
      <c r="A519" s="20"/>
      <c r="B519" s="21"/>
      <c r="C519" s="21"/>
      <c r="D519" s="21"/>
      <c r="E519" s="21"/>
      <c r="F519" s="21"/>
      <c r="G519" s="21"/>
      <c r="H519" s="21"/>
      <c r="I519" s="21"/>
      <c r="J519" s="21"/>
      <c r="K519" s="22">
        <v>0</v>
      </c>
      <c r="L519" s="17"/>
      <c r="M519" s="10">
        <v>5236</v>
      </c>
      <c r="N519" s="11">
        <f>+N518</f>
        <v>5236</v>
      </c>
    </row>
    <row r="520" spans="1:14" ht="4.7" customHeight="1" x14ac:dyDescent="0.2"/>
    <row r="521" spans="1:14" x14ac:dyDescent="0.2">
      <c r="A521" s="31" t="s">
        <v>5</v>
      </c>
      <c r="B521" s="21"/>
      <c r="C521" s="21"/>
      <c r="D521" s="20" t="s">
        <v>205</v>
      </c>
      <c r="E521" s="21"/>
      <c r="F521" s="21"/>
      <c r="G521" s="21"/>
      <c r="H521" s="21"/>
      <c r="I521" s="21"/>
      <c r="J521" s="21"/>
      <c r="K521" s="21"/>
      <c r="L521" s="21"/>
      <c r="M521" s="21"/>
      <c r="N521" s="2"/>
    </row>
    <row r="522" spans="1:14" x14ac:dyDescent="0.2">
      <c r="A522" s="31" t="s">
        <v>11</v>
      </c>
      <c r="B522" s="21"/>
      <c r="C522" s="21"/>
      <c r="D522" s="20" t="s">
        <v>206</v>
      </c>
      <c r="E522" s="21"/>
      <c r="F522" s="21"/>
      <c r="G522" s="21"/>
      <c r="H522" s="21"/>
      <c r="I522" s="21"/>
      <c r="J522" s="21"/>
      <c r="K522" s="21"/>
      <c r="L522" s="21"/>
      <c r="M522" s="21"/>
      <c r="N522" s="2"/>
    </row>
    <row r="523" spans="1:14" x14ac:dyDescent="0.2">
      <c r="A523" s="23" t="s">
        <v>13</v>
      </c>
      <c r="B523" s="24"/>
      <c r="C523" s="24"/>
      <c r="D523" s="24"/>
      <c r="E523" s="24"/>
      <c r="F523" s="25"/>
      <c r="G523" s="26" t="s">
        <v>14</v>
      </c>
      <c r="H523" s="24"/>
      <c r="I523" s="24"/>
      <c r="J523" s="24"/>
      <c r="K523" s="24"/>
      <c r="L523" s="24"/>
      <c r="M523" s="25"/>
      <c r="N523" s="2"/>
    </row>
    <row r="524" spans="1:14" ht="22.5" x14ac:dyDescent="0.2">
      <c r="A524" s="27" t="s">
        <v>15</v>
      </c>
      <c r="B524" s="28"/>
      <c r="C524" s="29"/>
      <c r="D524" s="30" t="s">
        <v>16</v>
      </c>
      <c r="E524" s="29"/>
      <c r="F524" s="3" t="s">
        <v>17</v>
      </c>
      <c r="G524" s="3" t="s">
        <v>18</v>
      </c>
      <c r="H524" s="3" t="s">
        <v>19</v>
      </c>
      <c r="I524" s="3" t="s">
        <v>20</v>
      </c>
      <c r="J524" s="3" t="s">
        <v>21</v>
      </c>
      <c r="K524" s="30" t="s">
        <v>22</v>
      </c>
      <c r="L524" s="29"/>
      <c r="M524" s="3" t="s">
        <v>23</v>
      </c>
      <c r="N524" s="3" t="s">
        <v>24</v>
      </c>
    </row>
    <row r="525" spans="1:14" x14ac:dyDescent="0.2">
      <c r="A525" s="15" t="s">
        <v>25</v>
      </c>
      <c r="B525" s="16"/>
      <c r="C525" s="17"/>
      <c r="D525" s="18">
        <v>45622</v>
      </c>
      <c r="E525" s="17"/>
      <c r="F525" s="5">
        <v>21235</v>
      </c>
      <c r="G525" s="4">
        <v>45603</v>
      </c>
      <c r="H525" s="6" t="s">
        <v>26</v>
      </c>
      <c r="I525" s="7" t="s">
        <v>207</v>
      </c>
      <c r="J525" s="7" t="s">
        <v>207</v>
      </c>
      <c r="K525" s="19">
        <v>0</v>
      </c>
      <c r="L525" s="17"/>
      <c r="M525" s="8">
        <v>157080</v>
      </c>
      <c r="N525" s="9">
        <f>+M525</f>
        <v>157080</v>
      </c>
    </row>
    <row r="526" spans="1:14" x14ac:dyDescent="0.2">
      <c r="A526" s="15" t="s">
        <v>25</v>
      </c>
      <c r="B526" s="16"/>
      <c r="C526" s="17"/>
      <c r="D526" s="18">
        <v>45622</v>
      </c>
      <c r="E526" s="17"/>
      <c r="F526" s="5">
        <v>21292</v>
      </c>
      <c r="G526" s="4">
        <v>45603</v>
      </c>
      <c r="H526" s="6" t="s">
        <v>26</v>
      </c>
      <c r="I526" s="7" t="s">
        <v>208</v>
      </c>
      <c r="J526" s="7" t="s">
        <v>208</v>
      </c>
      <c r="K526" s="19">
        <v>0</v>
      </c>
      <c r="L526" s="17"/>
      <c r="M526" s="8">
        <v>157080</v>
      </c>
      <c r="N526" s="9">
        <f>+N525+M526</f>
        <v>314160</v>
      </c>
    </row>
    <row r="527" spans="1:14" x14ac:dyDescent="0.2">
      <c r="A527" s="15" t="s">
        <v>25</v>
      </c>
      <c r="B527" s="16"/>
      <c r="C527" s="17"/>
      <c r="D527" s="18">
        <v>45624</v>
      </c>
      <c r="E527" s="17"/>
      <c r="F527" s="5">
        <v>21601</v>
      </c>
      <c r="G527" s="4">
        <v>45603</v>
      </c>
      <c r="H527" s="6" t="s">
        <v>26</v>
      </c>
      <c r="I527" s="7" t="s">
        <v>209</v>
      </c>
      <c r="J527" s="7" t="s">
        <v>209</v>
      </c>
      <c r="K527" s="19">
        <v>0</v>
      </c>
      <c r="L527" s="17"/>
      <c r="M527" s="8">
        <v>157080</v>
      </c>
      <c r="N527" s="9">
        <f>+N526+M527</f>
        <v>471240</v>
      </c>
    </row>
    <row r="528" spans="1:14" x14ac:dyDescent="0.2">
      <c r="A528" s="15" t="s">
        <v>25</v>
      </c>
      <c r="B528" s="16"/>
      <c r="C528" s="17"/>
      <c r="D528" s="18">
        <v>45624</v>
      </c>
      <c r="E528" s="17"/>
      <c r="F528" s="5">
        <v>21602</v>
      </c>
      <c r="G528" s="4">
        <v>45603</v>
      </c>
      <c r="H528" s="6" t="s">
        <v>26</v>
      </c>
      <c r="I528" s="7" t="s">
        <v>210</v>
      </c>
      <c r="J528" s="7" t="s">
        <v>210</v>
      </c>
      <c r="K528" s="19">
        <v>0</v>
      </c>
      <c r="L528" s="17"/>
      <c r="M528" s="8">
        <v>157080</v>
      </c>
      <c r="N528" s="9">
        <f>+N527+M528</f>
        <v>628320</v>
      </c>
    </row>
    <row r="529" spans="1:14" x14ac:dyDescent="0.2">
      <c r="A529" s="20"/>
      <c r="B529" s="21"/>
      <c r="C529" s="21"/>
      <c r="D529" s="21"/>
      <c r="E529" s="21"/>
      <c r="F529" s="21"/>
      <c r="G529" s="21"/>
      <c r="H529" s="21"/>
      <c r="I529" s="21"/>
      <c r="J529" s="21"/>
      <c r="K529" s="22">
        <v>0</v>
      </c>
      <c r="L529" s="17"/>
      <c r="M529" s="10">
        <v>628320</v>
      </c>
      <c r="N529" s="11">
        <f>+N528</f>
        <v>628320</v>
      </c>
    </row>
    <row r="530" spans="1:14" ht="12.75" hidden="1" customHeight="1" x14ac:dyDescent="0.2"/>
    <row r="531" spans="1:14" ht="4.7" customHeight="1" x14ac:dyDescent="0.2"/>
    <row r="532" spans="1:14" x14ac:dyDescent="0.2">
      <c r="A532" s="31" t="s">
        <v>5</v>
      </c>
      <c r="B532" s="21"/>
      <c r="C532" s="21"/>
      <c r="D532" s="20" t="s">
        <v>211</v>
      </c>
      <c r="E532" s="21"/>
      <c r="F532" s="21"/>
      <c r="G532" s="21"/>
      <c r="H532" s="21"/>
      <c r="I532" s="21"/>
      <c r="J532" s="21"/>
      <c r="K532" s="21"/>
      <c r="L532" s="21"/>
      <c r="M532" s="21"/>
      <c r="N532" s="2"/>
    </row>
    <row r="533" spans="1:14" x14ac:dyDescent="0.2">
      <c r="A533" s="31" t="s">
        <v>11</v>
      </c>
      <c r="B533" s="21"/>
      <c r="C533" s="21"/>
      <c r="D533" s="20" t="s">
        <v>212</v>
      </c>
      <c r="E533" s="21"/>
      <c r="F533" s="21"/>
      <c r="G533" s="21"/>
      <c r="H533" s="21"/>
      <c r="I533" s="21"/>
      <c r="J533" s="21"/>
      <c r="K533" s="21"/>
      <c r="L533" s="21"/>
      <c r="M533" s="21"/>
      <c r="N533" s="2"/>
    </row>
    <row r="534" spans="1:14" x14ac:dyDescent="0.2">
      <c r="A534" s="23" t="s">
        <v>13</v>
      </c>
      <c r="B534" s="24"/>
      <c r="C534" s="24"/>
      <c r="D534" s="24"/>
      <c r="E534" s="24"/>
      <c r="F534" s="25"/>
      <c r="G534" s="26" t="s">
        <v>14</v>
      </c>
      <c r="H534" s="24"/>
      <c r="I534" s="24"/>
      <c r="J534" s="24"/>
      <c r="K534" s="24"/>
      <c r="L534" s="24"/>
      <c r="M534" s="25"/>
      <c r="N534" s="2"/>
    </row>
    <row r="535" spans="1:14" ht="22.5" x14ac:dyDescent="0.2">
      <c r="A535" s="27" t="s">
        <v>15</v>
      </c>
      <c r="B535" s="28"/>
      <c r="C535" s="29"/>
      <c r="D535" s="30" t="s">
        <v>16</v>
      </c>
      <c r="E535" s="29"/>
      <c r="F535" s="3" t="s">
        <v>17</v>
      </c>
      <c r="G535" s="3" t="s">
        <v>18</v>
      </c>
      <c r="H535" s="3" t="s">
        <v>19</v>
      </c>
      <c r="I535" s="3" t="s">
        <v>20</v>
      </c>
      <c r="J535" s="3" t="s">
        <v>21</v>
      </c>
      <c r="K535" s="30" t="s">
        <v>22</v>
      </c>
      <c r="L535" s="29"/>
      <c r="M535" s="3" t="s">
        <v>23</v>
      </c>
      <c r="N535" s="3" t="s">
        <v>24</v>
      </c>
    </row>
    <row r="536" spans="1:14" x14ac:dyDescent="0.2">
      <c r="A536" s="15" t="s">
        <v>25</v>
      </c>
      <c r="B536" s="16"/>
      <c r="C536" s="17"/>
      <c r="D536" s="18">
        <v>45624</v>
      </c>
      <c r="E536" s="17"/>
      <c r="F536" s="5">
        <v>21511</v>
      </c>
      <c r="G536" s="4">
        <v>45566</v>
      </c>
      <c r="H536" s="6" t="s">
        <v>26</v>
      </c>
      <c r="I536" s="7" t="s">
        <v>213</v>
      </c>
      <c r="J536" s="7" t="s">
        <v>213</v>
      </c>
      <c r="K536" s="19">
        <v>0</v>
      </c>
      <c r="L536" s="17"/>
      <c r="M536" s="8">
        <v>1899009</v>
      </c>
      <c r="N536" s="9">
        <f>+M536</f>
        <v>1899009</v>
      </c>
    </row>
    <row r="537" spans="1:14" x14ac:dyDescent="0.2">
      <c r="A537" s="20"/>
      <c r="B537" s="21"/>
      <c r="C537" s="21"/>
      <c r="D537" s="21"/>
      <c r="E537" s="21"/>
      <c r="F537" s="21"/>
      <c r="G537" s="21"/>
      <c r="H537" s="21"/>
      <c r="I537" s="21"/>
      <c r="J537" s="21"/>
      <c r="K537" s="22">
        <v>0</v>
      </c>
      <c r="L537" s="17"/>
      <c r="M537" s="10">
        <v>1899009</v>
      </c>
      <c r="N537" s="11">
        <f>+N536</f>
        <v>1899009</v>
      </c>
    </row>
    <row r="538" spans="1:14" ht="4.7" customHeight="1" x14ac:dyDescent="0.2"/>
    <row r="539" spans="1:14" x14ac:dyDescent="0.2">
      <c r="A539" s="31" t="s">
        <v>5</v>
      </c>
      <c r="B539" s="21"/>
      <c r="C539" s="21"/>
      <c r="D539" s="20" t="s">
        <v>214</v>
      </c>
      <c r="E539" s="21"/>
      <c r="F539" s="21"/>
      <c r="G539" s="21"/>
      <c r="H539" s="21"/>
      <c r="I539" s="21"/>
      <c r="J539" s="21"/>
      <c r="K539" s="21"/>
      <c r="L539" s="21"/>
      <c r="M539" s="21"/>
      <c r="N539" s="2"/>
    </row>
    <row r="540" spans="1:14" x14ac:dyDescent="0.2">
      <c r="A540" s="31" t="s">
        <v>11</v>
      </c>
      <c r="B540" s="21"/>
      <c r="C540" s="21"/>
      <c r="D540" s="20" t="s">
        <v>215</v>
      </c>
      <c r="E540" s="21"/>
      <c r="F540" s="21"/>
      <c r="G540" s="21"/>
      <c r="H540" s="21"/>
      <c r="I540" s="21"/>
      <c r="J540" s="21"/>
      <c r="K540" s="21"/>
      <c r="L540" s="21"/>
      <c r="M540" s="21"/>
      <c r="N540" s="2"/>
    </row>
    <row r="541" spans="1:14" x14ac:dyDescent="0.2">
      <c r="A541" s="23" t="s">
        <v>13</v>
      </c>
      <c r="B541" s="24"/>
      <c r="C541" s="24"/>
      <c r="D541" s="24"/>
      <c r="E541" s="24"/>
      <c r="F541" s="25"/>
      <c r="G541" s="26" t="s">
        <v>14</v>
      </c>
      <c r="H541" s="24"/>
      <c r="I541" s="24"/>
      <c r="J541" s="24"/>
      <c r="K541" s="24"/>
      <c r="L541" s="24"/>
      <c r="M541" s="25"/>
      <c r="N541" s="2"/>
    </row>
    <row r="542" spans="1:14" ht="22.5" x14ac:dyDescent="0.2">
      <c r="A542" s="27" t="s">
        <v>15</v>
      </c>
      <c r="B542" s="28"/>
      <c r="C542" s="29"/>
      <c r="D542" s="30" t="s">
        <v>16</v>
      </c>
      <c r="E542" s="29"/>
      <c r="F542" s="3" t="s">
        <v>17</v>
      </c>
      <c r="G542" s="3" t="s">
        <v>18</v>
      </c>
      <c r="H542" s="3" t="s">
        <v>19</v>
      </c>
      <c r="I542" s="3" t="s">
        <v>20</v>
      </c>
      <c r="J542" s="3" t="s">
        <v>21</v>
      </c>
      <c r="K542" s="30" t="s">
        <v>22</v>
      </c>
      <c r="L542" s="29"/>
      <c r="M542" s="3" t="s">
        <v>23</v>
      </c>
      <c r="N542" s="3" t="s">
        <v>24</v>
      </c>
    </row>
    <row r="543" spans="1:14" x14ac:dyDescent="0.2">
      <c r="A543" s="15" t="s">
        <v>25</v>
      </c>
      <c r="B543" s="16"/>
      <c r="C543" s="17"/>
      <c r="D543" s="18">
        <v>45624</v>
      </c>
      <c r="E543" s="17"/>
      <c r="F543" s="5">
        <v>21502</v>
      </c>
      <c r="G543" s="4">
        <v>45575</v>
      </c>
      <c r="H543" s="6" t="s">
        <v>26</v>
      </c>
      <c r="I543" s="7" t="s">
        <v>216</v>
      </c>
      <c r="J543" s="7" t="s">
        <v>216</v>
      </c>
      <c r="K543" s="19">
        <v>0</v>
      </c>
      <c r="L543" s="17"/>
      <c r="M543" s="8">
        <v>504025</v>
      </c>
      <c r="N543" s="9">
        <f>+M543</f>
        <v>504025</v>
      </c>
    </row>
    <row r="544" spans="1:14" x14ac:dyDescent="0.2">
      <c r="A544" s="15" t="s">
        <v>25</v>
      </c>
      <c r="B544" s="16"/>
      <c r="C544" s="17"/>
      <c r="D544" s="18">
        <v>45624</v>
      </c>
      <c r="E544" s="17"/>
      <c r="F544" s="5">
        <v>21499</v>
      </c>
      <c r="G544" s="4">
        <v>45575</v>
      </c>
      <c r="H544" s="6" t="s">
        <v>26</v>
      </c>
      <c r="I544" s="7" t="s">
        <v>217</v>
      </c>
      <c r="J544" s="7" t="s">
        <v>217</v>
      </c>
      <c r="K544" s="19">
        <v>0</v>
      </c>
      <c r="L544" s="17"/>
      <c r="M544" s="8">
        <v>4015851</v>
      </c>
      <c r="N544" s="9">
        <f>+N543+M544</f>
        <v>4519876</v>
      </c>
    </row>
    <row r="545" spans="1:14" x14ac:dyDescent="0.2">
      <c r="A545" s="20"/>
      <c r="B545" s="21"/>
      <c r="C545" s="21"/>
      <c r="D545" s="21"/>
      <c r="E545" s="21"/>
      <c r="F545" s="21"/>
      <c r="G545" s="21"/>
      <c r="H545" s="21"/>
      <c r="I545" s="21"/>
      <c r="J545" s="21"/>
      <c r="K545" s="22">
        <v>0</v>
      </c>
      <c r="L545" s="17"/>
      <c r="M545" s="10">
        <v>4519876</v>
      </c>
      <c r="N545" s="11">
        <f>+N544</f>
        <v>4519876</v>
      </c>
    </row>
    <row r="546" spans="1:14" ht="12.75" hidden="1" customHeight="1" x14ac:dyDescent="0.2"/>
    <row r="547" spans="1:14" ht="4.7" customHeight="1" x14ac:dyDescent="0.2"/>
    <row r="548" spans="1:14" s="12" customFormat="1" ht="4.7" customHeight="1" x14ac:dyDescent="0.2"/>
    <row r="549" spans="1:14" s="12" customFormat="1" ht="4.7" customHeight="1" x14ac:dyDescent="0.2"/>
    <row r="550" spans="1:14" x14ac:dyDescent="0.2">
      <c r="A550" s="31" t="s">
        <v>5</v>
      </c>
      <c r="B550" s="21"/>
      <c r="C550" s="21"/>
      <c r="D550" s="20" t="s">
        <v>218</v>
      </c>
      <c r="E550" s="21"/>
      <c r="F550" s="21"/>
      <c r="G550" s="21"/>
      <c r="H550" s="21"/>
      <c r="I550" s="21"/>
      <c r="J550" s="21"/>
      <c r="K550" s="21"/>
      <c r="L550" s="21"/>
      <c r="M550" s="21"/>
      <c r="N550" s="2"/>
    </row>
    <row r="551" spans="1:14" x14ac:dyDescent="0.2">
      <c r="A551" s="31" t="s">
        <v>11</v>
      </c>
      <c r="B551" s="21"/>
      <c r="C551" s="21"/>
      <c r="D551" s="20" t="s">
        <v>219</v>
      </c>
      <c r="E551" s="21"/>
      <c r="F551" s="21"/>
      <c r="G551" s="21"/>
      <c r="H551" s="21"/>
      <c r="I551" s="21"/>
      <c r="J551" s="21"/>
      <c r="K551" s="21"/>
      <c r="L551" s="21"/>
      <c r="M551" s="21"/>
      <c r="N551" s="2"/>
    </row>
    <row r="552" spans="1:14" x14ac:dyDescent="0.2">
      <c r="A552" s="23" t="s">
        <v>13</v>
      </c>
      <c r="B552" s="24"/>
      <c r="C552" s="24"/>
      <c r="D552" s="24"/>
      <c r="E552" s="24"/>
      <c r="F552" s="25"/>
      <c r="G552" s="26" t="s">
        <v>14</v>
      </c>
      <c r="H552" s="24"/>
      <c r="I552" s="24"/>
      <c r="J552" s="24"/>
      <c r="K552" s="24"/>
      <c r="L552" s="24"/>
      <c r="M552" s="25"/>
      <c r="N552" s="2"/>
    </row>
    <row r="553" spans="1:14" ht="22.5" x14ac:dyDescent="0.2">
      <c r="A553" s="27" t="s">
        <v>15</v>
      </c>
      <c r="B553" s="28"/>
      <c r="C553" s="29"/>
      <c r="D553" s="30" t="s">
        <v>16</v>
      </c>
      <c r="E553" s="29"/>
      <c r="F553" s="3" t="s">
        <v>17</v>
      </c>
      <c r="G553" s="3" t="s">
        <v>18</v>
      </c>
      <c r="H553" s="3" t="s">
        <v>19</v>
      </c>
      <c r="I553" s="3" t="s">
        <v>20</v>
      </c>
      <c r="J553" s="3" t="s">
        <v>21</v>
      </c>
      <c r="K553" s="30" t="s">
        <v>22</v>
      </c>
      <c r="L553" s="29"/>
      <c r="M553" s="3" t="s">
        <v>23</v>
      </c>
      <c r="N553" s="3" t="s">
        <v>24</v>
      </c>
    </row>
    <row r="554" spans="1:14" x14ac:dyDescent="0.2">
      <c r="A554" s="15" t="s">
        <v>25</v>
      </c>
      <c r="B554" s="16"/>
      <c r="C554" s="17"/>
      <c r="D554" s="18">
        <v>45614</v>
      </c>
      <c r="E554" s="17"/>
      <c r="F554" s="5">
        <v>20598</v>
      </c>
      <c r="G554" s="4">
        <v>45601</v>
      </c>
      <c r="H554" s="6" t="s">
        <v>26</v>
      </c>
      <c r="I554" s="7" t="s">
        <v>220</v>
      </c>
      <c r="J554" s="7" t="s">
        <v>220</v>
      </c>
      <c r="K554" s="19">
        <v>0</v>
      </c>
      <c r="L554" s="17"/>
      <c r="M554" s="8">
        <v>188496</v>
      </c>
      <c r="N554" s="9">
        <f>+M554</f>
        <v>188496</v>
      </c>
    </row>
    <row r="555" spans="1:14" x14ac:dyDescent="0.2">
      <c r="A555" s="15" t="s">
        <v>25</v>
      </c>
      <c r="B555" s="16"/>
      <c r="C555" s="17"/>
      <c r="D555" s="18">
        <v>45614</v>
      </c>
      <c r="E555" s="17"/>
      <c r="F555" s="5">
        <v>20599</v>
      </c>
      <c r="G555" s="4">
        <v>45601</v>
      </c>
      <c r="H555" s="6" t="s">
        <v>26</v>
      </c>
      <c r="I555" s="7" t="s">
        <v>221</v>
      </c>
      <c r="J555" s="7" t="s">
        <v>221</v>
      </c>
      <c r="K555" s="19">
        <v>0</v>
      </c>
      <c r="L555" s="17"/>
      <c r="M555" s="8">
        <v>471240</v>
      </c>
      <c r="N555" s="9">
        <f>+N554+M555</f>
        <v>659736</v>
      </c>
    </row>
    <row r="556" spans="1:14" x14ac:dyDescent="0.2">
      <c r="A556" s="15" t="s">
        <v>25</v>
      </c>
      <c r="B556" s="16"/>
      <c r="C556" s="17"/>
      <c r="D556" s="18">
        <v>45614</v>
      </c>
      <c r="E556" s="17"/>
      <c r="F556" s="5">
        <v>20597</v>
      </c>
      <c r="G556" s="4">
        <v>45601</v>
      </c>
      <c r="H556" s="6" t="s">
        <v>26</v>
      </c>
      <c r="I556" s="7" t="s">
        <v>222</v>
      </c>
      <c r="J556" s="7" t="s">
        <v>222</v>
      </c>
      <c r="K556" s="19">
        <v>0</v>
      </c>
      <c r="L556" s="17"/>
      <c r="M556" s="8">
        <v>235620</v>
      </c>
      <c r="N556" s="9">
        <f>+N555+M556</f>
        <v>895356</v>
      </c>
    </row>
    <row r="557" spans="1:14" x14ac:dyDescent="0.2">
      <c r="A557" s="20"/>
      <c r="B557" s="21"/>
      <c r="C557" s="21"/>
      <c r="D557" s="21"/>
      <c r="E557" s="21"/>
      <c r="F557" s="21"/>
      <c r="G557" s="21"/>
      <c r="H557" s="21"/>
      <c r="I557" s="21"/>
      <c r="J557" s="21"/>
      <c r="K557" s="22">
        <v>0</v>
      </c>
      <c r="L557" s="17"/>
      <c r="M557" s="10">
        <v>895356</v>
      </c>
      <c r="N557" s="11">
        <f>+N556</f>
        <v>895356</v>
      </c>
    </row>
    <row r="558" spans="1:14" ht="4.7" customHeight="1" x14ac:dyDescent="0.2"/>
    <row r="559" spans="1:14" ht="12.75" hidden="1" customHeight="1" x14ac:dyDescent="0.2"/>
    <row r="560" spans="1:14" ht="12.75" hidden="1" customHeight="1" x14ac:dyDescent="0.2"/>
    <row r="561" spans="1:14" ht="4.7" customHeight="1" x14ac:dyDescent="0.2"/>
    <row r="562" spans="1:14" x14ac:dyDescent="0.2">
      <c r="A562" s="31" t="s">
        <v>5</v>
      </c>
      <c r="B562" s="21"/>
      <c r="C562" s="21"/>
      <c r="D562" s="20" t="s">
        <v>223</v>
      </c>
      <c r="E562" s="21"/>
      <c r="F562" s="21"/>
      <c r="G562" s="21"/>
      <c r="H562" s="21"/>
      <c r="I562" s="21"/>
      <c r="J562" s="21"/>
      <c r="K562" s="21"/>
      <c r="L562" s="21"/>
      <c r="M562" s="21"/>
      <c r="N562" s="2"/>
    </row>
    <row r="563" spans="1:14" x14ac:dyDescent="0.2">
      <c r="A563" s="31" t="s">
        <v>11</v>
      </c>
      <c r="B563" s="21"/>
      <c r="C563" s="21"/>
      <c r="D563" s="20" t="s">
        <v>224</v>
      </c>
      <c r="E563" s="21"/>
      <c r="F563" s="21"/>
      <c r="G563" s="21"/>
      <c r="H563" s="21"/>
      <c r="I563" s="21"/>
      <c r="J563" s="21"/>
      <c r="K563" s="21"/>
      <c r="L563" s="21"/>
      <c r="M563" s="21"/>
      <c r="N563" s="2"/>
    </row>
    <row r="564" spans="1:14" x14ac:dyDescent="0.2">
      <c r="A564" s="23" t="s">
        <v>13</v>
      </c>
      <c r="B564" s="24"/>
      <c r="C564" s="24"/>
      <c r="D564" s="24"/>
      <c r="E564" s="24"/>
      <c r="F564" s="25"/>
      <c r="G564" s="26" t="s">
        <v>14</v>
      </c>
      <c r="H564" s="24"/>
      <c r="I564" s="24"/>
      <c r="J564" s="24"/>
      <c r="K564" s="24"/>
      <c r="L564" s="24"/>
      <c r="M564" s="25"/>
      <c r="N564" s="2"/>
    </row>
    <row r="565" spans="1:14" ht="22.5" x14ac:dyDescent="0.2">
      <c r="A565" s="27" t="s">
        <v>15</v>
      </c>
      <c r="B565" s="28"/>
      <c r="C565" s="29"/>
      <c r="D565" s="30" t="s">
        <v>16</v>
      </c>
      <c r="E565" s="29"/>
      <c r="F565" s="3" t="s">
        <v>17</v>
      </c>
      <c r="G565" s="3" t="s">
        <v>18</v>
      </c>
      <c r="H565" s="3" t="s">
        <v>19</v>
      </c>
      <c r="I565" s="3" t="s">
        <v>20</v>
      </c>
      <c r="J565" s="3" t="s">
        <v>21</v>
      </c>
      <c r="K565" s="30" t="s">
        <v>22</v>
      </c>
      <c r="L565" s="29"/>
      <c r="M565" s="3" t="s">
        <v>23</v>
      </c>
      <c r="N565" s="3" t="s">
        <v>24</v>
      </c>
    </row>
    <row r="566" spans="1:14" x14ac:dyDescent="0.2">
      <c r="A566" s="15" t="s">
        <v>25</v>
      </c>
      <c r="B566" s="16"/>
      <c r="C566" s="17"/>
      <c r="D566" s="18">
        <v>45621</v>
      </c>
      <c r="E566" s="17"/>
      <c r="F566" s="5">
        <v>21169</v>
      </c>
      <c r="G566" s="4">
        <v>45602</v>
      </c>
      <c r="H566" s="6" t="s">
        <v>26</v>
      </c>
      <c r="I566" s="7" t="s">
        <v>225</v>
      </c>
      <c r="J566" s="7" t="s">
        <v>225</v>
      </c>
      <c r="K566" s="19">
        <v>0</v>
      </c>
      <c r="L566" s="17"/>
      <c r="M566" s="8">
        <v>126235</v>
      </c>
      <c r="N566" s="9">
        <f>+M566</f>
        <v>126235</v>
      </c>
    </row>
    <row r="567" spans="1:14" x14ac:dyDescent="0.2">
      <c r="A567" s="15" t="s">
        <v>25</v>
      </c>
      <c r="B567" s="16"/>
      <c r="C567" s="17"/>
      <c r="D567" s="18">
        <v>45624</v>
      </c>
      <c r="E567" s="17"/>
      <c r="F567" s="5">
        <v>21506</v>
      </c>
      <c r="G567" s="4">
        <v>45602</v>
      </c>
      <c r="H567" s="6" t="s">
        <v>26</v>
      </c>
      <c r="I567" s="7" t="s">
        <v>226</v>
      </c>
      <c r="J567" s="7" t="s">
        <v>226</v>
      </c>
      <c r="K567" s="19">
        <v>0</v>
      </c>
      <c r="L567" s="17"/>
      <c r="M567" s="8">
        <v>16303</v>
      </c>
      <c r="N567" s="9">
        <f>+N566+M567</f>
        <v>142538</v>
      </c>
    </row>
    <row r="568" spans="1:14" x14ac:dyDescent="0.2">
      <c r="A568" s="15" t="s">
        <v>25</v>
      </c>
      <c r="B568" s="16"/>
      <c r="C568" s="17"/>
      <c r="D568" s="18">
        <v>45618</v>
      </c>
      <c r="E568" s="17"/>
      <c r="F568" s="5">
        <v>21055</v>
      </c>
      <c r="G568" s="4">
        <v>45591</v>
      </c>
      <c r="H568" s="6" t="s">
        <v>26</v>
      </c>
      <c r="I568" s="7" t="s">
        <v>227</v>
      </c>
      <c r="J568" s="7" t="s">
        <v>227</v>
      </c>
      <c r="K568" s="19">
        <v>0</v>
      </c>
      <c r="L568" s="17"/>
      <c r="M568" s="8">
        <v>62004</v>
      </c>
      <c r="N568" s="9">
        <f>+N567+M568</f>
        <v>204542</v>
      </c>
    </row>
    <row r="569" spans="1:14" x14ac:dyDescent="0.2">
      <c r="A569" s="15" t="s">
        <v>25</v>
      </c>
      <c r="B569" s="16"/>
      <c r="C569" s="17"/>
      <c r="D569" s="18">
        <v>45621</v>
      </c>
      <c r="E569" s="17"/>
      <c r="F569" s="5">
        <v>21168</v>
      </c>
      <c r="G569" s="4">
        <v>45602</v>
      </c>
      <c r="H569" s="6" t="s">
        <v>26</v>
      </c>
      <c r="I569" s="7" t="s">
        <v>228</v>
      </c>
      <c r="J569" s="7" t="s">
        <v>228</v>
      </c>
      <c r="K569" s="19">
        <v>0</v>
      </c>
      <c r="L569" s="17"/>
      <c r="M569" s="8">
        <v>60488</v>
      </c>
      <c r="N569" s="9">
        <f>+N568+M569</f>
        <v>265030</v>
      </c>
    </row>
    <row r="570" spans="1:14" x14ac:dyDescent="0.2">
      <c r="A570" s="20"/>
      <c r="B570" s="21"/>
      <c r="C570" s="21"/>
      <c r="D570" s="21"/>
      <c r="E570" s="21"/>
      <c r="F570" s="21"/>
      <c r="G570" s="21"/>
      <c r="H570" s="21"/>
      <c r="I570" s="21"/>
      <c r="J570" s="21"/>
      <c r="K570" s="22">
        <v>0</v>
      </c>
      <c r="L570" s="17"/>
      <c r="M570" s="10">
        <f>SUM(M566:M569)</f>
        <v>265030</v>
      </c>
      <c r="N570" s="11">
        <f>+N569</f>
        <v>265030</v>
      </c>
    </row>
    <row r="571" spans="1:14" ht="12.75" hidden="1" customHeight="1" x14ac:dyDescent="0.2"/>
    <row r="572" spans="1:14" ht="4.7" customHeight="1" x14ac:dyDescent="0.2"/>
    <row r="573" spans="1:14" x14ac:dyDescent="0.2">
      <c r="A573" s="31" t="s">
        <v>5</v>
      </c>
      <c r="B573" s="21"/>
      <c r="C573" s="21"/>
      <c r="D573" s="20" t="s">
        <v>229</v>
      </c>
      <c r="E573" s="21"/>
      <c r="F573" s="21"/>
      <c r="G573" s="21"/>
      <c r="H573" s="21"/>
      <c r="I573" s="21"/>
      <c r="J573" s="21"/>
      <c r="K573" s="21"/>
      <c r="L573" s="21"/>
      <c r="M573" s="21"/>
      <c r="N573" s="2"/>
    </row>
    <row r="574" spans="1:14" x14ac:dyDescent="0.2">
      <c r="A574" s="31" t="s">
        <v>11</v>
      </c>
      <c r="B574" s="21"/>
      <c r="C574" s="21"/>
      <c r="D574" s="20" t="s">
        <v>230</v>
      </c>
      <c r="E574" s="21"/>
      <c r="F574" s="21"/>
      <c r="G574" s="21"/>
      <c r="H574" s="21"/>
      <c r="I574" s="21"/>
      <c r="J574" s="21"/>
      <c r="K574" s="21"/>
      <c r="L574" s="21"/>
      <c r="M574" s="21"/>
      <c r="N574" s="2"/>
    </row>
    <row r="575" spans="1:14" x14ac:dyDescent="0.2">
      <c r="A575" s="23" t="s">
        <v>13</v>
      </c>
      <c r="B575" s="24"/>
      <c r="C575" s="24"/>
      <c r="D575" s="24"/>
      <c r="E575" s="24"/>
      <c r="F575" s="25"/>
      <c r="G575" s="26" t="s">
        <v>14</v>
      </c>
      <c r="H575" s="24"/>
      <c r="I575" s="24"/>
      <c r="J575" s="24"/>
      <c r="K575" s="24"/>
      <c r="L575" s="24"/>
      <c r="M575" s="25"/>
      <c r="N575" s="2"/>
    </row>
    <row r="576" spans="1:14" ht="22.5" x14ac:dyDescent="0.2">
      <c r="A576" s="27" t="s">
        <v>15</v>
      </c>
      <c r="B576" s="28"/>
      <c r="C576" s="29"/>
      <c r="D576" s="30" t="s">
        <v>16</v>
      </c>
      <c r="E576" s="29"/>
      <c r="F576" s="3" t="s">
        <v>17</v>
      </c>
      <c r="G576" s="3" t="s">
        <v>18</v>
      </c>
      <c r="H576" s="3" t="s">
        <v>19</v>
      </c>
      <c r="I576" s="3" t="s">
        <v>20</v>
      </c>
      <c r="J576" s="3" t="s">
        <v>21</v>
      </c>
      <c r="K576" s="30" t="s">
        <v>22</v>
      </c>
      <c r="L576" s="29"/>
      <c r="M576" s="3" t="s">
        <v>23</v>
      </c>
      <c r="N576" s="3" t="s">
        <v>24</v>
      </c>
    </row>
    <row r="577" spans="1:14" x14ac:dyDescent="0.2">
      <c r="A577" s="15" t="s">
        <v>25</v>
      </c>
      <c r="B577" s="16"/>
      <c r="C577" s="17"/>
      <c r="D577" s="18">
        <v>45624</v>
      </c>
      <c r="E577" s="17"/>
      <c r="F577" s="5">
        <v>21508</v>
      </c>
      <c r="G577" s="4">
        <v>45607</v>
      </c>
      <c r="H577" s="6" t="s">
        <v>26</v>
      </c>
      <c r="I577" s="7" t="s">
        <v>231</v>
      </c>
      <c r="J577" s="7" t="s">
        <v>231</v>
      </c>
      <c r="K577" s="19">
        <v>0</v>
      </c>
      <c r="L577" s="17"/>
      <c r="M577" s="8">
        <v>7747</v>
      </c>
      <c r="N577" s="9">
        <f>+M577</f>
        <v>7747</v>
      </c>
    </row>
    <row r="578" spans="1:14" x14ac:dyDescent="0.2">
      <c r="A578" s="15" t="s">
        <v>25</v>
      </c>
      <c r="B578" s="16"/>
      <c r="C578" s="17"/>
      <c r="D578" s="18">
        <v>45618</v>
      </c>
      <c r="E578" s="17"/>
      <c r="F578" s="5">
        <v>21056</v>
      </c>
      <c r="G578" s="4">
        <v>45607</v>
      </c>
      <c r="H578" s="6" t="s">
        <v>26</v>
      </c>
      <c r="I578" s="7" t="s">
        <v>232</v>
      </c>
      <c r="J578" s="7" t="s">
        <v>232</v>
      </c>
      <c r="K578" s="19">
        <v>0</v>
      </c>
      <c r="L578" s="17"/>
      <c r="M578" s="8">
        <v>24942</v>
      </c>
      <c r="N578" s="9">
        <f>+N577+M578</f>
        <v>32689</v>
      </c>
    </row>
    <row r="579" spans="1:14" x14ac:dyDescent="0.2">
      <c r="A579" s="15" t="s">
        <v>25</v>
      </c>
      <c r="B579" s="16"/>
      <c r="C579" s="17"/>
      <c r="D579" s="18">
        <v>45618</v>
      </c>
      <c r="E579" s="17"/>
      <c r="F579" s="5">
        <v>21058</v>
      </c>
      <c r="G579" s="4">
        <v>45607</v>
      </c>
      <c r="H579" s="6" t="s">
        <v>26</v>
      </c>
      <c r="I579" s="7" t="s">
        <v>233</v>
      </c>
      <c r="J579" s="7" t="s">
        <v>233</v>
      </c>
      <c r="K579" s="19">
        <v>0</v>
      </c>
      <c r="L579" s="17"/>
      <c r="M579" s="8">
        <v>40531</v>
      </c>
      <c r="N579" s="9">
        <f>+N578+M579</f>
        <v>73220</v>
      </c>
    </row>
    <row r="580" spans="1:14" x14ac:dyDescent="0.2">
      <c r="A580" s="15" t="s">
        <v>25</v>
      </c>
      <c r="B580" s="16"/>
      <c r="C580" s="17"/>
      <c r="D580" s="18">
        <v>45618</v>
      </c>
      <c r="E580" s="17"/>
      <c r="F580" s="5">
        <v>21057</v>
      </c>
      <c r="G580" s="4">
        <v>45607</v>
      </c>
      <c r="H580" s="6" t="s">
        <v>26</v>
      </c>
      <c r="I580" s="7" t="s">
        <v>234</v>
      </c>
      <c r="J580" s="7" t="s">
        <v>234</v>
      </c>
      <c r="K580" s="19">
        <v>0</v>
      </c>
      <c r="L580" s="17"/>
      <c r="M580" s="8">
        <v>12471</v>
      </c>
      <c r="N580" s="9">
        <f>+N579+M580</f>
        <v>85691</v>
      </c>
    </row>
    <row r="581" spans="1:14" x14ac:dyDescent="0.2">
      <c r="A581" s="20"/>
      <c r="B581" s="21"/>
      <c r="C581" s="21"/>
      <c r="D581" s="21"/>
      <c r="E581" s="21"/>
      <c r="F581" s="21"/>
      <c r="G581" s="21"/>
      <c r="H581" s="21"/>
      <c r="I581" s="21"/>
      <c r="J581" s="21"/>
      <c r="K581" s="22">
        <v>0</v>
      </c>
      <c r="L581" s="17"/>
      <c r="M581" s="10">
        <f>SUM(M577:M580)</f>
        <v>85691</v>
      </c>
      <c r="N581" s="11">
        <f>+N580</f>
        <v>85691</v>
      </c>
    </row>
    <row r="582" spans="1:14" ht="4.7" customHeight="1" x14ac:dyDescent="0.2"/>
    <row r="583" spans="1:14" x14ac:dyDescent="0.2">
      <c r="A583" s="31" t="s">
        <v>5</v>
      </c>
      <c r="B583" s="21"/>
      <c r="C583" s="21"/>
      <c r="D583" s="20" t="s">
        <v>235</v>
      </c>
      <c r="E583" s="21"/>
      <c r="F583" s="21"/>
      <c r="G583" s="21"/>
      <c r="H583" s="21"/>
      <c r="I583" s="21"/>
      <c r="J583" s="21"/>
      <c r="K583" s="21"/>
      <c r="L583" s="21"/>
      <c r="M583" s="21"/>
      <c r="N583" s="2"/>
    </row>
    <row r="584" spans="1:14" x14ac:dyDescent="0.2">
      <c r="A584" s="31" t="s">
        <v>11</v>
      </c>
      <c r="B584" s="21"/>
      <c r="C584" s="21"/>
      <c r="D584" s="20" t="s">
        <v>236</v>
      </c>
      <c r="E584" s="21"/>
      <c r="F584" s="21"/>
      <c r="G584" s="21"/>
      <c r="H584" s="21"/>
      <c r="I584" s="21"/>
      <c r="J584" s="21"/>
      <c r="K584" s="21"/>
      <c r="L584" s="21"/>
      <c r="M584" s="21"/>
      <c r="N584" s="2"/>
    </row>
    <row r="585" spans="1:14" x14ac:dyDescent="0.2">
      <c r="A585" s="23" t="s">
        <v>13</v>
      </c>
      <c r="B585" s="24"/>
      <c r="C585" s="24"/>
      <c r="D585" s="24"/>
      <c r="E585" s="24"/>
      <c r="F585" s="25"/>
      <c r="G585" s="26" t="s">
        <v>14</v>
      </c>
      <c r="H585" s="24"/>
      <c r="I585" s="24"/>
      <c r="J585" s="24"/>
      <c r="K585" s="24"/>
      <c r="L585" s="24"/>
      <c r="M585" s="25"/>
      <c r="N585" s="2"/>
    </row>
    <row r="586" spans="1:14" ht="22.5" x14ac:dyDescent="0.2">
      <c r="A586" s="27" t="s">
        <v>15</v>
      </c>
      <c r="B586" s="28"/>
      <c r="C586" s="29"/>
      <c r="D586" s="30" t="s">
        <v>16</v>
      </c>
      <c r="E586" s="29"/>
      <c r="F586" s="3" t="s">
        <v>17</v>
      </c>
      <c r="G586" s="3" t="s">
        <v>18</v>
      </c>
      <c r="H586" s="3" t="s">
        <v>19</v>
      </c>
      <c r="I586" s="3" t="s">
        <v>20</v>
      </c>
      <c r="J586" s="3" t="s">
        <v>21</v>
      </c>
      <c r="K586" s="30" t="s">
        <v>22</v>
      </c>
      <c r="L586" s="29"/>
      <c r="M586" s="3" t="s">
        <v>23</v>
      </c>
      <c r="N586" s="3" t="s">
        <v>24</v>
      </c>
    </row>
    <row r="587" spans="1:14" x14ac:dyDescent="0.2">
      <c r="A587" s="15" t="s">
        <v>25</v>
      </c>
      <c r="B587" s="16"/>
      <c r="C587" s="17"/>
      <c r="D587" s="18">
        <v>45624</v>
      </c>
      <c r="E587" s="17"/>
      <c r="F587" s="5">
        <v>21510</v>
      </c>
      <c r="G587" s="4">
        <v>45595</v>
      </c>
      <c r="H587" s="6" t="s">
        <v>26</v>
      </c>
      <c r="I587" s="7" t="s">
        <v>237</v>
      </c>
      <c r="J587" s="7" t="s">
        <v>237</v>
      </c>
      <c r="K587" s="19">
        <v>0</v>
      </c>
      <c r="L587" s="17"/>
      <c r="M587" s="8">
        <v>154700</v>
      </c>
      <c r="N587" s="9">
        <f>+M587</f>
        <v>154700</v>
      </c>
    </row>
    <row r="588" spans="1:14" x14ac:dyDescent="0.2">
      <c r="A588" s="15" t="s">
        <v>25</v>
      </c>
      <c r="B588" s="16"/>
      <c r="C588" s="17"/>
      <c r="D588" s="18">
        <v>45624</v>
      </c>
      <c r="E588" s="17"/>
      <c r="F588" s="5">
        <v>21515</v>
      </c>
      <c r="G588" s="4">
        <v>45595</v>
      </c>
      <c r="H588" s="6" t="s">
        <v>26</v>
      </c>
      <c r="I588" s="7" t="s">
        <v>238</v>
      </c>
      <c r="J588" s="7" t="s">
        <v>238</v>
      </c>
      <c r="K588" s="19">
        <v>0</v>
      </c>
      <c r="L588" s="17"/>
      <c r="M588" s="8">
        <v>47600</v>
      </c>
      <c r="N588" s="9">
        <f>+N587+M588</f>
        <v>202300</v>
      </c>
    </row>
    <row r="589" spans="1:14" x14ac:dyDescent="0.2">
      <c r="A589" s="15" t="s">
        <v>25</v>
      </c>
      <c r="B589" s="16"/>
      <c r="C589" s="17"/>
      <c r="D589" s="18">
        <v>45624</v>
      </c>
      <c r="E589" s="17"/>
      <c r="F589" s="5">
        <v>21516</v>
      </c>
      <c r="G589" s="4">
        <v>45595</v>
      </c>
      <c r="H589" s="6" t="s">
        <v>26</v>
      </c>
      <c r="I589" s="7" t="s">
        <v>239</v>
      </c>
      <c r="J589" s="7" t="s">
        <v>239</v>
      </c>
      <c r="K589" s="19">
        <v>0</v>
      </c>
      <c r="L589" s="17"/>
      <c r="M589" s="8">
        <v>59500</v>
      </c>
      <c r="N589" s="9">
        <f>+N588+M589</f>
        <v>261800</v>
      </c>
    </row>
    <row r="590" spans="1:14" x14ac:dyDescent="0.2">
      <c r="A590" s="20"/>
      <c r="B590" s="21"/>
      <c r="C590" s="21"/>
      <c r="D590" s="21"/>
      <c r="E590" s="21"/>
      <c r="F590" s="21"/>
      <c r="G590" s="21"/>
      <c r="H590" s="21"/>
      <c r="I590" s="21"/>
      <c r="J590" s="21"/>
      <c r="K590" s="22">
        <v>0</v>
      </c>
      <c r="L590" s="17"/>
      <c r="M590" s="10">
        <f>SUM(M587:M589)</f>
        <v>261800</v>
      </c>
      <c r="N590" s="11">
        <f>+N589</f>
        <v>261800</v>
      </c>
    </row>
    <row r="591" spans="1:14" ht="12.75" hidden="1" customHeight="1" x14ac:dyDescent="0.2"/>
    <row r="592" spans="1:14" ht="4.7" customHeight="1" x14ac:dyDescent="0.2"/>
    <row r="593" spans="1:14" s="12" customFormat="1" ht="4.7" customHeight="1" x14ac:dyDescent="0.2"/>
    <row r="594" spans="1:14" s="12" customFormat="1" ht="4.7" customHeight="1" x14ac:dyDescent="0.2"/>
    <row r="595" spans="1:14" s="12" customFormat="1" ht="4.7" customHeight="1" x14ac:dyDescent="0.2"/>
    <row r="596" spans="1:14" s="12" customFormat="1" ht="4.7" customHeight="1" x14ac:dyDescent="0.2"/>
    <row r="597" spans="1:14" s="12" customFormat="1" ht="4.7" customHeight="1" x14ac:dyDescent="0.2"/>
    <row r="598" spans="1:14" s="12" customFormat="1" ht="4.7" customHeight="1" x14ac:dyDescent="0.2"/>
    <row r="599" spans="1:14" s="12" customFormat="1" ht="4.7" customHeight="1" x14ac:dyDescent="0.2"/>
    <row r="600" spans="1:14" s="12" customFormat="1" ht="4.7" customHeight="1" x14ac:dyDescent="0.2"/>
    <row r="601" spans="1:14" s="12" customFormat="1" ht="4.7" customHeight="1" x14ac:dyDescent="0.2"/>
    <row r="602" spans="1:14" s="12" customFormat="1" ht="4.7" customHeight="1" x14ac:dyDescent="0.2"/>
    <row r="603" spans="1:14" s="12" customFormat="1" ht="4.7" customHeight="1" x14ac:dyDescent="0.2"/>
    <row r="604" spans="1:14" s="12" customFormat="1" ht="4.7" customHeight="1" x14ac:dyDescent="0.2"/>
    <row r="605" spans="1:14" s="12" customFormat="1" ht="4.7" customHeight="1" x14ac:dyDescent="0.2"/>
    <row r="606" spans="1:14" x14ac:dyDescent="0.2">
      <c r="A606" s="31" t="s">
        <v>5</v>
      </c>
      <c r="B606" s="21"/>
      <c r="C606" s="21"/>
      <c r="D606" s="20" t="s">
        <v>240</v>
      </c>
      <c r="E606" s="21"/>
      <c r="F606" s="21"/>
      <c r="G606" s="21"/>
      <c r="H606" s="21"/>
      <c r="I606" s="21"/>
      <c r="J606" s="21"/>
      <c r="K606" s="21"/>
      <c r="L606" s="21"/>
      <c r="M606" s="21"/>
      <c r="N606" s="2"/>
    </row>
    <row r="607" spans="1:14" x14ac:dyDescent="0.2">
      <c r="A607" s="31" t="s">
        <v>11</v>
      </c>
      <c r="B607" s="21"/>
      <c r="C607" s="21"/>
      <c r="D607" s="20" t="s">
        <v>241</v>
      </c>
      <c r="E607" s="21"/>
      <c r="F607" s="21"/>
      <c r="G607" s="21"/>
      <c r="H607" s="21"/>
      <c r="I607" s="21"/>
      <c r="J607" s="21"/>
      <c r="K607" s="21"/>
      <c r="L607" s="21"/>
      <c r="M607" s="21"/>
      <c r="N607" s="2"/>
    </row>
    <row r="608" spans="1:14" x14ac:dyDescent="0.2">
      <c r="A608" s="23" t="s">
        <v>13</v>
      </c>
      <c r="B608" s="24"/>
      <c r="C608" s="24"/>
      <c r="D608" s="24"/>
      <c r="E608" s="24"/>
      <c r="F608" s="25"/>
      <c r="G608" s="26" t="s">
        <v>14</v>
      </c>
      <c r="H608" s="24"/>
      <c r="I608" s="24"/>
      <c r="J608" s="24"/>
      <c r="K608" s="24"/>
      <c r="L608" s="24"/>
      <c r="M608" s="25"/>
      <c r="N608" s="2"/>
    </row>
    <row r="609" spans="1:14" ht="22.5" x14ac:dyDescent="0.2">
      <c r="A609" s="27" t="s">
        <v>15</v>
      </c>
      <c r="B609" s="28"/>
      <c r="C609" s="29"/>
      <c r="D609" s="30" t="s">
        <v>16</v>
      </c>
      <c r="E609" s="29"/>
      <c r="F609" s="3" t="s">
        <v>17</v>
      </c>
      <c r="G609" s="3" t="s">
        <v>18</v>
      </c>
      <c r="H609" s="3" t="s">
        <v>19</v>
      </c>
      <c r="I609" s="3" t="s">
        <v>20</v>
      </c>
      <c r="J609" s="3" t="s">
        <v>21</v>
      </c>
      <c r="K609" s="30" t="s">
        <v>22</v>
      </c>
      <c r="L609" s="29"/>
      <c r="M609" s="3" t="s">
        <v>23</v>
      </c>
      <c r="N609" s="3" t="s">
        <v>24</v>
      </c>
    </row>
    <row r="610" spans="1:14" x14ac:dyDescent="0.2">
      <c r="A610" s="15" t="s">
        <v>25</v>
      </c>
      <c r="B610" s="16"/>
      <c r="C610" s="17"/>
      <c r="D610" s="18">
        <v>45623</v>
      </c>
      <c r="E610" s="17"/>
      <c r="F610" s="5">
        <v>21424</v>
      </c>
      <c r="G610" s="4">
        <v>45604</v>
      </c>
      <c r="H610" s="6" t="s">
        <v>26</v>
      </c>
      <c r="I610" s="7" t="s">
        <v>242</v>
      </c>
      <c r="J610" s="7" t="s">
        <v>242</v>
      </c>
      <c r="K610" s="19">
        <v>0</v>
      </c>
      <c r="L610" s="17"/>
      <c r="M610" s="8">
        <v>1071</v>
      </c>
      <c r="N610" s="9">
        <f>+M610</f>
        <v>1071</v>
      </c>
    </row>
    <row r="611" spans="1:14" x14ac:dyDescent="0.2">
      <c r="A611" s="15" t="s">
        <v>25</v>
      </c>
      <c r="B611" s="16"/>
      <c r="C611" s="17"/>
      <c r="D611" s="18">
        <v>45624</v>
      </c>
      <c r="E611" s="17"/>
      <c r="F611" s="5">
        <v>21477</v>
      </c>
      <c r="G611" s="4">
        <v>45604</v>
      </c>
      <c r="H611" s="6" t="s">
        <v>26</v>
      </c>
      <c r="I611" s="7" t="s">
        <v>243</v>
      </c>
      <c r="J611" s="7" t="s">
        <v>243</v>
      </c>
      <c r="K611" s="19">
        <v>0</v>
      </c>
      <c r="L611" s="17"/>
      <c r="M611" s="8">
        <v>387819</v>
      </c>
      <c r="N611" s="9">
        <f>+N610+M611</f>
        <v>388890</v>
      </c>
    </row>
    <row r="612" spans="1:14" x14ac:dyDescent="0.2">
      <c r="A612" s="15" t="s">
        <v>25</v>
      </c>
      <c r="B612" s="16"/>
      <c r="C612" s="17"/>
      <c r="D612" s="18">
        <v>45624</v>
      </c>
      <c r="E612" s="17"/>
      <c r="F612" s="5">
        <v>21473</v>
      </c>
      <c r="G612" s="4">
        <v>45604</v>
      </c>
      <c r="H612" s="6" t="s">
        <v>26</v>
      </c>
      <c r="I612" s="7" t="s">
        <v>244</v>
      </c>
      <c r="J612" s="7" t="s">
        <v>244</v>
      </c>
      <c r="K612" s="19">
        <v>0</v>
      </c>
      <c r="L612" s="17"/>
      <c r="M612" s="8">
        <v>39508</v>
      </c>
      <c r="N612" s="9">
        <f>+N611+M612</f>
        <v>428398</v>
      </c>
    </row>
    <row r="613" spans="1:14" x14ac:dyDescent="0.2">
      <c r="A613" s="15" t="s">
        <v>25</v>
      </c>
      <c r="B613" s="16"/>
      <c r="C613" s="17"/>
      <c r="D613" s="18">
        <v>45623</v>
      </c>
      <c r="E613" s="17"/>
      <c r="F613" s="5">
        <v>21427</v>
      </c>
      <c r="G613" s="4">
        <v>45604</v>
      </c>
      <c r="H613" s="6" t="s">
        <v>26</v>
      </c>
      <c r="I613" s="7" t="s">
        <v>245</v>
      </c>
      <c r="J613" s="7" t="s">
        <v>245</v>
      </c>
      <c r="K613" s="19">
        <v>0</v>
      </c>
      <c r="L613" s="17"/>
      <c r="M613" s="8">
        <v>63696</v>
      </c>
      <c r="N613" s="9">
        <f>+N612+M613</f>
        <v>492094</v>
      </c>
    </row>
    <row r="614" spans="1:14" x14ac:dyDescent="0.2">
      <c r="A614" s="15" t="s">
        <v>25</v>
      </c>
      <c r="B614" s="16"/>
      <c r="C614" s="17"/>
      <c r="D614" s="18">
        <v>45624</v>
      </c>
      <c r="E614" s="17"/>
      <c r="F614" s="5">
        <v>21475</v>
      </c>
      <c r="G614" s="4">
        <v>45604</v>
      </c>
      <c r="H614" s="6" t="s">
        <v>26</v>
      </c>
      <c r="I614" s="7" t="s">
        <v>246</v>
      </c>
      <c r="J614" s="7" t="s">
        <v>246</v>
      </c>
      <c r="K614" s="19">
        <v>0</v>
      </c>
      <c r="L614" s="17"/>
      <c r="M614" s="8">
        <v>19754</v>
      </c>
      <c r="N614" s="9">
        <f>+N613+M614</f>
        <v>511848</v>
      </c>
    </row>
    <row r="615" spans="1:14" x14ac:dyDescent="0.2">
      <c r="A615" s="15" t="s">
        <v>25</v>
      </c>
      <c r="B615" s="16"/>
      <c r="C615" s="17"/>
      <c r="D615" s="18">
        <v>45623</v>
      </c>
      <c r="E615" s="17"/>
      <c r="F615" s="5">
        <v>21399</v>
      </c>
      <c r="G615" s="4">
        <v>45595</v>
      </c>
      <c r="H615" s="6" t="s">
        <v>26</v>
      </c>
      <c r="I615" s="7" t="s">
        <v>247</v>
      </c>
      <c r="J615" s="7" t="s">
        <v>247</v>
      </c>
      <c r="K615" s="19">
        <v>0</v>
      </c>
      <c r="L615" s="17"/>
      <c r="M615" s="8">
        <v>1249500</v>
      </c>
      <c r="N615" s="9">
        <f t="shared" ref="N615:N626" si="5">+N614+M615</f>
        <v>1761348</v>
      </c>
    </row>
    <row r="616" spans="1:14" x14ac:dyDescent="0.2">
      <c r="A616" s="15" t="s">
        <v>25</v>
      </c>
      <c r="B616" s="16"/>
      <c r="C616" s="17"/>
      <c r="D616" s="18">
        <v>45624</v>
      </c>
      <c r="E616" s="17"/>
      <c r="F616" s="5">
        <v>21478</v>
      </c>
      <c r="G616" s="4">
        <v>45604</v>
      </c>
      <c r="H616" s="6" t="s">
        <v>26</v>
      </c>
      <c r="I616" s="7" t="s">
        <v>248</v>
      </c>
      <c r="J616" s="7" t="s">
        <v>248</v>
      </c>
      <c r="K616" s="19">
        <v>0</v>
      </c>
      <c r="L616" s="17"/>
      <c r="M616" s="8">
        <v>515716</v>
      </c>
      <c r="N616" s="9">
        <f t="shared" si="5"/>
        <v>2277064</v>
      </c>
    </row>
    <row r="617" spans="1:14" x14ac:dyDescent="0.2">
      <c r="A617" s="15" t="s">
        <v>25</v>
      </c>
      <c r="B617" s="16"/>
      <c r="C617" s="17"/>
      <c r="D617" s="18">
        <v>45621</v>
      </c>
      <c r="E617" s="17"/>
      <c r="F617" s="5">
        <v>21162</v>
      </c>
      <c r="G617" s="4">
        <v>45604</v>
      </c>
      <c r="H617" s="6" t="s">
        <v>26</v>
      </c>
      <c r="I617" s="7" t="s">
        <v>249</v>
      </c>
      <c r="J617" s="7" t="s">
        <v>249</v>
      </c>
      <c r="K617" s="19">
        <v>0</v>
      </c>
      <c r="L617" s="17"/>
      <c r="M617" s="8">
        <v>39508</v>
      </c>
      <c r="N617" s="9">
        <f t="shared" si="5"/>
        <v>2316572</v>
      </c>
    </row>
    <row r="618" spans="1:14" x14ac:dyDescent="0.2">
      <c r="A618" s="15" t="s">
        <v>25</v>
      </c>
      <c r="B618" s="16"/>
      <c r="C618" s="17"/>
      <c r="D618" s="18">
        <v>45623</v>
      </c>
      <c r="E618" s="17"/>
      <c r="F618" s="5">
        <v>21423</v>
      </c>
      <c r="G618" s="4">
        <v>45604</v>
      </c>
      <c r="H618" s="6" t="s">
        <v>26</v>
      </c>
      <c r="I618" s="7" t="s">
        <v>250</v>
      </c>
      <c r="J618" s="7" t="s">
        <v>250</v>
      </c>
      <c r="K618" s="19">
        <v>0</v>
      </c>
      <c r="L618" s="17"/>
      <c r="M618" s="8">
        <v>120542</v>
      </c>
      <c r="N618" s="9">
        <f t="shared" si="5"/>
        <v>2437114</v>
      </c>
    </row>
    <row r="619" spans="1:14" x14ac:dyDescent="0.2">
      <c r="A619" s="15" t="s">
        <v>25</v>
      </c>
      <c r="B619" s="16"/>
      <c r="C619" s="17"/>
      <c r="D619" s="18">
        <v>45623</v>
      </c>
      <c r="E619" s="17"/>
      <c r="F619" s="5">
        <v>21425</v>
      </c>
      <c r="G619" s="4">
        <v>45604</v>
      </c>
      <c r="H619" s="6" t="s">
        <v>26</v>
      </c>
      <c r="I619" s="7" t="s">
        <v>251</v>
      </c>
      <c r="J619" s="7" t="s">
        <v>251</v>
      </c>
      <c r="K619" s="19">
        <v>0</v>
      </c>
      <c r="L619" s="17"/>
      <c r="M619" s="8">
        <v>22134</v>
      </c>
      <c r="N619" s="9">
        <f t="shared" si="5"/>
        <v>2459248</v>
      </c>
    </row>
    <row r="620" spans="1:14" x14ac:dyDescent="0.2">
      <c r="A620" s="15" t="s">
        <v>25</v>
      </c>
      <c r="B620" s="16"/>
      <c r="C620" s="17"/>
      <c r="D620" s="18">
        <v>45624</v>
      </c>
      <c r="E620" s="17"/>
      <c r="F620" s="5">
        <v>21474</v>
      </c>
      <c r="G620" s="4">
        <v>45604</v>
      </c>
      <c r="H620" s="6" t="s">
        <v>26</v>
      </c>
      <c r="I620" s="7" t="s">
        <v>252</v>
      </c>
      <c r="J620" s="7" t="s">
        <v>252</v>
      </c>
      <c r="K620" s="19">
        <v>0</v>
      </c>
      <c r="L620" s="17"/>
      <c r="M620" s="8">
        <v>19754</v>
      </c>
      <c r="N620" s="9">
        <f t="shared" si="5"/>
        <v>2479002</v>
      </c>
    </row>
    <row r="621" spans="1:14" x14ac:dyDescent="0.2">
      <c r="A621" s="15" t="s">
        <v>25</v>
      </c>
      <c r="B621" s="16"/>
      <c r="C621" s="17"/>
      <c r="D621" s="18">
        <v>45621</v>
      </c>
      <c r="E621" s="17"/>
      <c r="F621" s="5">
        <v>21160</v>
      </c>
      <c r="G621" s="4">
        <v>45604</v>
      </c>
      <c r="H621" s="6" t="s">
        <v>26</v>
      </c>
      <c r="I621" s="7" t="s">
        <v>253</v>
      </c>
      <c r="J621" s="7" t="s">
        <v>253</v>
      </c>
      <c r="K621" s="19">
        <v>0</v>
      </c>
      <c r="L621" s="17"/>
      <c r="M621" s="8">
        <v>180812</v>
      </c>
      <c r="N621" s="9">
        <f t="shared" si="5"/>
        <v>2659814</v>
      </c>
    </row>
    <row r="622" spans="1:14" x14ac:dyDescent="0.2">
      <c r="A622" s="15" t="s">
        <v>25</v>
      </c>
      <c r="B622" s="16"/>
      <c r="C622" s="17"/>
      <c r="D622" s="18">
        <v>45623</v>
      </c>
      <c r="E622" s="17"/>
      <c r="F622" s="5">
        <v>21413</v>
      </c>
      <c r="G622" s="4">
        <v>45593</v>
      </c>
      <c r="H622" s="6" t="s">
        <v>26</v>
      </c>
      <c r="I622" s="7" t="s">
        <v>254</v>
      </c>
      <c r="J622" s="7" t="s">
        <v>254</v>
      </c>
      <c r="K622" s="19">
        <v>0</v>
      </c>
      <c r="L622" s="17"/>
      <c r="M622" s="8">
        <v>3016650</v>
      </c>
      <c r="N622" s="9">
        <f t="shared" si="5"/>
        <v>5676464</v>
      </c>
    </row>
    <row r="623" spans="1:14" x14ac:dyDescent="0.2">
      <c r="A623" s="15" t="s">
        <v>25</v>
      </c>
      <c r="B623" s="16"/>
      <c r="C623" s="17"/>
      <c r="D623" s="18">
        <v>45621</v>
      </c>
      <c r="E623" s="17"/>
      <c r="F623" s="5">
        <v>21158</v>
      </c>
      <c r="G623" s="4">
        <v>45604</v>
      </c>
      <c r="H623" s="6" t="s">
        <v>26</v>
      </c>
      <c r="I623" s="7" t="s">
        <v>255</v>
      </c>
      <c r="J623" s="7" t="s">
        <v>255</v>
      </c>
      <c r="K623" s="19">
        <v>0</v>
      </c>
      <c r="L623" s="17"/>
      <c r="M623" s="8">
        <v>185673</v>
      </c>
      <c r="N623" s="9">
        <f t="shared" si="5"/>
        <v>5862137</v>
      </c>
    </row>
    <row r="624" spans="1:14" x14ac:dyDescent="0.2">
      <c r="A624" s="15" t="s">
        <v>25</v>
      </c>
      <c r="B624" s="16"/>
      <c r="C624" s="17"/>
      <c r="D624" s="18">
        <v>45621</v>
      </c>
      <c r="E624" s="17"/>
      <c r="F624" s="5">
        <v>21159</v>
      </c>
      <c r="G624" s="4">
        <v>45604</v>
      </c>
      <c r="H624" s="6" t="s">
        <v>26</v>
      </c>
      <c r="I624" s="7" t="s">
        <v>256</v>
      </c>
      <c r="J624" s="7" t="s">
        <v>256</v>
      </c>
      <c r="K624" s="19">
        <v>0</v>
      </c>
      <c r="L624" s="17"/>
      <c r="M624" s="8">
        <v>93322</v>
      </c>
      <c r="N624" s="9">
        <f t="shared" si="5"/>
        <v>5955459</v>
      </c>
    </row>
    <row r="625" spans="1:14" x14ac:dyDescent="0.2">
      <c r="A625" s="15" t="s">
        <v>25</v>
      </c>
      <c r="B625" s="16"/>
      <c r="C625" s="17"/>
      <c r="D625" s="18">
        <v>45624</v>
      </c>
      <c r="E625" s="17"/>
      <c r="F625" s="5">
        <v>21476</v>
      </c>
      <c r="G625" s="4">
        <v>45604</v>
      </c>
      <c r="H625" s="6" t="s">
        <v>26</v>
      </c>
      <c r="I625" s="7" t="s">
        <v>257</v>
      </c>
      <c r="J625" s="7" t="s">
        <v>257</v>
      </c>
      <c r="K625" s="19">
        <v>0</v>
      </c>
      <c r="L625" s="17"/>
      <c r="M625" s="8">
        <v>387819</v>
      </c>
      <c r="N625" s="9">
        <f t="shared" si="5"/>
        <v>6343278</v>
      </c>
    </row>
    <row r="626" spans="1:14" x14ac:dyDescent="0.2">
      <c r="A626" s="15" t="s">
        <v>25</v>
      </c>
      <c r="B626" s="16"/>
      <c r="C626" s="17"/>
      <c r="D626" s="18">
        <v>45624</v>
      </c>
      <c r="E626" s="17"/>
      <c r="F626" s="5">
        <v>21479</v>
      </c>
      <c r="G626" s="4">
        <v>45604</v>
      </c>
      <c r="H626" s="6" t="s">
        <v>26</v>
      </c>
      <c r="I626" s="7" t="s">
        <v>258</v>
      </c>
      <c r="J626" s="7" t="s">
        <v>258</v>
      </c>
      <c r="K626" s="19">
        <v>0</v>
      </c>
      <c r="L626" s="17"/>
      <c r="M626" s="8">
        <v>33201</v>
      </c>
      <c r="N626" s="9">
        <f t="shared" si="5"/>
        <v>6376479</v>
      </c>
    </row>
    <row r="627" spans="1:14" x14ac:dyDescent="0.2">
      <c r="A627" s="20"/>
      <c r="B627" s="21"/>
      <c r="C627" s="21"/>
      <c r="D627" s="21"/>
      <c r="E627" s="21"/>
      <c r="F627" s="21"/>
      <c r="G627" s="21"/>
      <c r="H627" s="21"/>
      <c r="I627" s="21"/>
      <c r="J627" s="21"/>
      <c r="K627" s="22">
        <v>0</v>
      </c>
      <c r="L627" s="17"/>
      <c r="M627" s="10">
        <f>SUM(M610:M626)</f>
        <v>6376479</v>
      </c>
      <c r="N627" s="11">
        <f>+N626</f>
        <v>6376479</v>
      </c>
    </row>
    <row r="628" spans="1:14" ht="12.75" hidden="1" customHeight="1" x14ac:dyDescent="0.2"/>
    <row r="629" spans="1:14" ht="4.7" customHeight="1" x14ac:dyDescent="0.2"/>
    <row r="630" spans="1:14" x14ac:dyDescent="0.2">
      <c r="A630" s="31" t="s">
        <v>5</v>
      </c>
      <c r="B630" s="21"/>
      <c r="C630" s="21"/>
      <c r="D630" s="20" t="s">
        <v>259</v>
      </c>
      <c r="E630" s="21"/>
      <c r="F630" s="21"/>
      <c r="G630" s="21"/>
      <c r="H630" s="21"/>
      <c r="I630" s="21"/>
      <c r="J630" s="21"/>
      <c r="K630" s="21"/>
      <c r="L630" s="21"/>
      <c r="M630" s="21"/>
      <c r="N630" s="2"/>
    </row>
    <row r="631" spans="1:14" x14ac:dyDescent="0.2">
      <c r="A631" s="31" t="s">
        <v>11</v>
      </c>
      <c r="B631" s="21"/>
      <c r="C631" s="21"/>
      <c r="D631" s="20" t="s">
        <v>260</v>
      </c>
      <c r="E631" s="21"/>
      <c r="F631" s="21"/>
      <c r="G631" s="21"/>
      <c r="H631" s="21"/>
      <c r="I631" s="21"/>
      <c r="J631" s="21"/>
      <c r="K631" s="21"/>
      <c r="L631" s="21"/>
      <c r="M631" s="21"/>
      <c r="N631" s="2"/>
    </row>
    <row r="632" spans="1:14" x14ac:dyDescent="0.2">
      <c r="A632" s="23" t="s">
        <v>13</v>
      </c>
      <c r="B632" s="24"/>
      <c r="C632" s="24"/>
      <c r="D632" s="24"/>
      <c r="E632" s="24"/>
      <c r="F632" s="25"/>
      <c r="G632" s="26" t="s">
        <v>14</v>
      </c>
      <c r="H632" s="24"/>
      <c r="I632" s="24"/>
      <c r="J632" s="24"/>
      <c r="K632" s="24"/>
      <c r="L632" s="24"/>
      <c r="M632" s="25"/>
      <c r="N632" s="2"/>
    </row>
    <row r="633" spans="1:14" ht="22.5" x14ac:dyDescent="0.2">
      <c r="A633" s="27" t="s">
        <v>15</v>
      </c>
      <c r="B633" s="28"/>
      <c r="C633" s="29"/>
      <c r="D633" s="30" t="s">
        <v>16</v>
      </c>
      <c r="E633" s="29"/>
      <c r="F633" s="3" t="s">
        <v>17</v>
      </c>
      <c r="G633" s="3" t="s">
        <v>18</v>
      </c>
      <c r="H633" s="3" t="s">
        <v>19</v>
      </c>
      <c r="I633" s="3" t="s">
        <v>20</v>
      </c>
      <c r="J633" s="3" t="s">
        <v>21</v>
      </c>
      <c r="K633" s="30" t="s">
        <v>22</v>
      </c>
      <c r="L633" s="29"/>
      <c r="M633" s="3" t="s">
        <v>23</v>
      </c>
      <c r="N633" s="3" t="s">
        <v>24</v>
      </c>
    </row>
    <row r="634" spans="1:14" x14ac:dyDescent="0.2">
      <c r="A634" s="15" t="s">
        <v>25</v>
      </c>
      <c r="B634" s="16"/>
      <c r="C634" s="17"/>
      <c r="D634" s="18">
        <v>45623</v>
      </c>
      <c r="E634" s="17"/>
      <c r="F634" s="5">
        <v>21429</v>
      </c>
      <c r="G634" s="4">
        <v>45607</v>
      </c>
      <c r="H634" s="6" t="s">
        <v>26</v>
      </c>
      <c r="I634" s="7" t="s">
        <v>261</v>
      </c>
      <c r="J634" s="7" t="s">
        <v>261</v>
      </c>
      <c r="K634" s="19">
        <v>0</v>
      </c>
      <c r="L634" s="17"/>
      <c r="M634" s="8">
        <v>8247</v>
      </c>
      <c r="N634" s="9">
        <f>+M634</f>
        <v>8247</v>
      </c>
    </row>
    <row r="635" spans="1:14" x14ac:dyDescent="0.2">
      <c r="A635" s="20"/>
      <c r="B635" s="21"/>
      <c r="C635" s="21"/>
      <c r="D635" s="21"/>
      <c r="E635" s="21"/>
      <c r="F635" s="21"/>
      <c r="G635" s="21"/>
      <c r="H635" s="21"/>
      <c r="I635" s="21"/>
      <c r="J635" s="21"/>
      <c r="K635" s="22">
        <v>0</v>
      </c>
      <c r="L635" s="17"/>
      <c r="M635" s="10">
        <v>8247</v>
      </c>
      <c r="N635" s="11">
        <f>+N634</f>
        <v>8247</v>
      </c>
    </row>
    <row r="636" spans="1:14" ht="12.75" hidden="1" customHeight="1" x14ac:dyDescent="0.2"/>
    <row r="637" spans="1:14" ht="4.7" customHeight="1" x14ac:dyDescent="0.2"/>
    <row r="638" spans="1:14" x14ac:dyDescent="0.2">
      <c r="A638" s="31" t="s">
        <v>5</v>
      </c>
      <c r="B638" s="21"/>
      <c r="C638" s="21"/>
      <c r="D638" s="20" t="s">
        <v>262</v>
      </c>
      <c r="E638" s="21"/>
      <c r="F638" s="21"/>
      <c r="G638" s="21"/>
      <c r="H638" s="21"/>
      <c r="I638" s="21"/>
      <c r="J638" s="21"/>
      <c r="K638" s="21"/>
      <c r="L638" s="21"/>
      <c r="M638" s="21"/>
      <c r="N638" s="2"/>
    </row>
    <row r="639" spans="1:14" x14ac:dyDescent="0.2">
      <c r="A639" s="31" t="s">
        <v>11</v>
      </c>
      <c r="B639" s="21"/>
      <c r="C639" s="21"/>
      <c r="D639" s="20" t="s">
        <v>263</v>
      </c>
      <c r="E639" s="21"/>
      <c r="F639" s="21"/>
      <c r="G639" s="21"/>
      <c r="H639" s="21"/>
      <c r="I639" s="21"/>
      <c r="J639" s="21"/>
      <c r="K639" s="21"/>
      <c r="L639" s="21"/>
      <c r="M639" s="21"/>
      <c r="N639" s="2"/>
    </row>
    <row r="640" spans="1:14" x14ac:dyDescent="0.2">
      <c r="A640" s="23" t="s">
        <v>13</v>
      </c>
      <c r="B640" s="24"/>
      <c r="C640" s="24"/>
      <c r="D640" s="24"/>
      <c r="E640" s="24"/>
      <c r="F640" s="25"/>
      <c r="G640" s="26" t="s">
        <v>14</v>
      </c>
      <c r="H640" s="24"/>
      <c r="I640" s="24"/>
      <c r="J640" s="24"/>
      <c r="K640" s="24"/>
      <c r="L640" s="24"/>
      <c r="M640" s="25"/>
      <c r="N640" s="2"/>
    </row>
    <row r="641" spans="1:14" ht="22.5" x14ac:dyDescent="0.2">
      <c r="A641" s="27" t="s">
        <v>15</v>
      </c>
      <c r="B641" s="28"/>
      <c r="C641" s="29"/>
      <c r="D641" s="30" t="s">
        <v>16</v>
      </c>
      <c r="E641" s="29"/>
      <c r="F641" s="3" t="s">
        <v>17</v>
      </c>
      <c r="G641" s="3" t="s">
        <v>18</v>
      </c>
      <c r="H641" s="3" t="s">
        <v>19</v>
      </c>
      <c r="I641" s="3" t="s">
        <v>20</v>
      </c>
      <c r="J641" s="3" t="s">
        <v>21</v>
      </c>
      <c r="K641" s="30" t="s">
        <v>22</v>
      </c>
      <c r="L641" s="29"/>
      <c r="M641" s="3" t="s">
        <v>23</v>
      </c>
      <c r="N641" s="3" t="s">
        <v>24</v>
      </c>
    </row>
    <row r="642" spans="1:14" x14ac:dyDescent="0.2">
      <c r="A642" s="15" t="s">
        <v>25</v>
      </c>
      <c r="B642" s="16"/>
      <c r="C642" s="17"/>
      <c r="D642" s="18">
        <v>45621</v>
      </c>
      <c r="E642" s="17"/>
      <c r="F642" s="5">
        <v>21171</v>
      </c>
      <c r="G642" s="4">
        <v>45600</v>
      </c>
      <c r="H642" s="6" t="s">
        <v>26</v>
      </c>
      <c r="I642" s="7" t="s">
        <v>264</v>
      </c>
      <c r="J642" s="7" t="s">
        <v>264</v>
      </c>
      <c r="K642" s="19">
        <v>0</v>
      </c>
      <c r="L642" s="17"/>
      <c r="M642" s="8">
        <v>14875</v>
      </c>
      <c r="N642" s="9">
        <f>+M642</f>
        <v>14875</v>
      </c>
    </row>
    <row r="643" spans="1:14" x14ac:dyDescent="0.2">
      <c r="A643" s="20"/>
      <c r="B643" s="21"/>
      <c r="C643" s="21"/>
      <c r="D643" s="21"/>
      <c r="E643" s="21"/>
      <c r="F643" s="21"/>
      <c r="G643" s="21"/>
      <c r="H643" s="21"/>
      <c r="I643" s="21"/>
      <c r="J643" s="21"/>
      <c r="K643" s="22">
        <v>0</v>
      </c>
      <c r="L643" s="17"/>
      <c r="M643" s="10">
        <v>14875</v>
      </c>
      <c r="N643" s="11">
        <f>+N642</f>
        <v>14875</v>
      </c>
    </row>
    <row r="644" spans="1:14" ht="12.75" hidden="1" customHeight="1" x14ac:dyDescent="0.2"/>
    <row r="645" spans="1:14" ht="4.7" customHeight="1" x14ac:dyDescent="0.2"/>
    <row r="646" spans="1:14" s="12" customFormat="1" ht="4.7" customHeight="1" x14ac:dyDescent="0.2"/>
    <row r="647" spans="1:14" s="12" customFormat="1" ht="4.7" customHeight="1" x14ac:dyDescent="0.2"/>
    <row r="648" spans="1:14" s="12" customFormat="1" ht="4.7" customHeight="1" x14ac:dyDescent="0.2"/>
    <row r="649" spans="1:14" s="12" customFormat="1" ht="4.7" customHeight="1" x14ac:dyDescent="0.2"/>
    <row r="650" spans="1:14" s="12" customFormat="1" ht="4.7" customHeight="1" x14ac:dyDescent="0.2"/>
    <row r="651" spans="1:14" s="12" customFormat="1" ht="4.7" customHeight="1" x14ac:dyDescent="0.2"/>
    <row r="652" spans="1:14" s="12" customFormat="1" ht="4.7" customHeight="1" x14ac:dyDescent="0.2"/>
    <row r="653" spans="1:14" s="12" customFormat="1" ht="4.7" customHeight="1" x14ac:dyDescent="0.2"/>
    <row r="654" spans="1:14" s="12" customFormat="1" ht="4.7" customHeight="1" x14ac:dyDescent="0.2"/>
    <row r="655" spans="1:14" s="12" customFormat="1" ht="4.7" customHeight="1" x14ac:dyDescent="0.2"/>
    <row r="656" spans="1:14" s="12" customFormat="1" ht="4.7" customHeight="1" x14ac:dyDescent="0.2"/>
    <row r="657" spans="1:14" s="12" customFormat="1" ht="4.7" customHeight="1" x14ac:dyDescent="0.2"/>
    <row r="658" spans="1:14" s="12" customFormat="1" ht="4.7" customHeight="1" x14ac:dyDescent="0.2"/>
    <row r="659" spans="1:14" s="12" customFormat="1" ht="4.7" customHeight="1" x14ac:dyDescent="0.2"/>
    <row r="660" spans="1:14" s="12" customFormat="1" ht="4.7" customHeight="1" x14ac:dyDescent="0.2"/>
    <row r="661" spans="1:14" ht="12" customHeight="1" x14ac:dyDescent="0.2">
      <c r="A661" s="31" t="s">
        <v>5</v>
      </c>
      <c r="B661" s="21"/>
      <c r="C661" s="21"/>
      <c r="D661" s="20" t="s">
        <v>265</v>
      </c>
      <c r="E661" s="21"/>
      <c r="F661" s="21"/>
      <c r="G661" s="21"/>
      <c r="H661" s="21"/>
      <c r="I661" s="21"/>
      <c r="J661" s="21"/>
      <c r="K661" s="21"/>
      <c r="L661" s="21"/>
      <c r="M661" s="21"/>
      <c r="N661" s="2"/>
    </row>
    <row r="662" spans="1:14" x14ac:dyDescent="0.2">
      <c r="A662" s="31" t="s">
        <v>11</v>
      </c>
      <c r="B662" s="21"/>
      <c r="C662" s="21"/>
      <c r="D662" s="20" t="s">
        <v>266</v>
      </c>
      <c r="E662" s="21"/>
      <c r="F662" s="21"/>
      <c r="G662" s="21"/>
      <c r="H662" s="21"/>
      <c r="I662" s="21"/>
      <c r="J662" s="21"/>
      <c r="K662" s="21"/>
      <c r="L662" s="21"/>
      <c r="M662" s="21"/>
      <c r="N662" s="2"/>
    </row>
    <row r="663" spans="1:14" x14ac:dyDescent="0.2">
      <c r="A663" s="23" t="s">
        <v>13</v>
      </c>
      <c r="B663" s="24"/>
      <c r="C663" s="24"/>
      <c r="D663" s="24"/>
      <c r="E663" s="24"/>
      <c r="F663" s="25"/>
      <c r="G663" s="26" t="s">
        <v>14</v>
      </c>
      <c r="H663" s="24"/>
      <c r="I663" s="24"/>
      <c r="J663" s="24"/>
      <c r="K663" s="24"/>
      <c r="L663" s="24"/>
      <c r="M663" s="25"/>
      <c r="N663" s="2"/>
    </row>
    <row r="664" spans="1:14" ht="22.5" x14ac:dyDescent="0.2">
      <c r="A664" s="27" t="s">
        <v>15</v>
      </c>
      <c r="B664" s="28"/>
      <c r="C664" s="29"/>
      <c r="D664" s="30" t="s">
        <v>16</v>
      </c>
      <c r="E664" s="29"/>
      <c r="F664" s="3" t="s">
        <v>17</v>
      </c>
      <c r="G664" s="3" t="s">
        <v>18</v>
      </c>
      <c r="H664" s="3" t="s">
        <v>19</v>
      </c>
      <c r="I664" s="3" t="s">
        <v>20</v>
      </c>
      <c r="J664" s="3" t="s">
        <v>21</v>
      </c>
      <c r="K664" s="30" t="s">
        <v>22</v>
      </c>
      <c r="L664" s="29"/>
      <c r="M664" s="3" t="s">
        <v>23</v>
      </c>
      <c r="N664" s="3" t="s">
        <v>24</v>
      </c>
    </row>
    <row r="665" spans="1:14" x14ac:dyDescent="0.2">
      <c r="A665" s="15" t="s">
        <v>25</v>
      </c>
      <c r="B665" s="16"/>
      <c r="C665" s="17"/>
      <c r="D665" s="18">
        <v>45624</v>
      </c>
      <c r="E665" s="17"/>
      <c r="F665" s="5">
        <v>21598</v>
      </c>
      <c r="G665" s="4">
        <v>45583</v>
      </c>
      <c r="H665" s="6" t="s">
        <v>26</v>
      </c>
      <c r="I665" s="7" t="s">
        <v>267</v>
      </c>
      <c r="J665" s="7" t="s">
        <v>267</v>
      </c>
      <c r="K665" s="19">
        <v>0</v>
      </c>
      <c r="L665" s="17"/>
      <c r="M665" s="8">
        <v>5412720</v>
      </c>
      <c r="N665" s="9">
        <f>+M665</f>
        <v>5412720</v>
      </c>
    </row>
    <row r="666" spans="1:14" x14ac:dyDescent="0.2">
      <c r="A666" s="20"/>
      <c r="B666" s="21"/>
      <c r="C666" s="21"/>
      <c r="D666" s="21"/>
      <c r="E666" s="21"/>
      <c r="F666" s="21"/>
      <c r="G666" s="21"/>
      <c r="H666" s="21"/>
      <c r="I666" s="21"/>
      <c r="J666" s="21"/>
      <c r="K666" s="22">
        <v>0</v>
      </c>
      <c r="L666" s="17"/>
      <c r="M666" s="10">
        <v>5412720</v>
      </c>
      <c r="N666" s="11">
        <f>+N665</f>
        <v>5412720</v>
      </c>
    </row>
    <row r="667" spans="1:14" ht="12.75" hidden="1" customHeight="1" x14ac:dyDescent="0.2"/>
    <row r="668" spans="1:14" ht="4.7" customHeight="1" x14ac:dyDescent="0.2"/>
    <row r="669" spans="1:14" x14ac:dyDescent="0.2">
      <c r="A669" s="31" t="s">
        <v>5</v>
      </c>
      <c r="B669" s="21"/>
      <c r="C669" s="21"/>
      <c r="D669" s="20" t="s">
        <v>268</v>
      </c>
      <c r="E669" s="21"/>
      <c r="F669" s="21"/>
      <c r="G669" s="21"/>
      <c r="H669" s="21"/>
      <c r="I669" s="21"/>
      <c r="J669" s="21"/>
      <c r="K669" s="21"/>
      <c r="L669" s="21"/>
      <c r="M669" s="21"/>
      <c r="N669" s="2"/>
    </row>
    <row r="670" spans="1:14" x14ac:dyDescent="0.2">
      <c r="A670" s="31" t="s">
        <v>11</v>
      </c>
      <c r="B670" s="21"/>
      <c r="C670" s="21"/>
      <c r="D670" s="20" t="s">
        <v>269</v>
      </c>
      <c r="E670" s="21"/>
      <c r="F670" s="21"/>
      <c r="G670" s="21"/>
      <c r="H670" s="21"/>
      <c r="I670" s="21"/>
      <c r="J670" s="21"/>
      <c r="K670" s="21"/>
      <c r="L670" s="21"/>
      <c r="M670" s="21"/>
      <c r="N670" s="2"/>
    </row>
    <row r="671" spans="1:14" x14ac:dyDescent="0.2">
      <c r="A671" s="23" t="s">
        <v>13</v>
      </c>
      <c r="B671" s="24"/>
      <c r="C671" s="24"/>
      <c r="D671" s="24"/>
      <c r="E671" s="24"/>
      <c r="F671" s="25"/>
      <c r="G671" s="26" t="s">
        <v>14</v>
      </c>
      <c r="H671" s="24"/>
      <c r="I671" s="24"/>
      <c r="J671" s="24"/>
      <c r="K671" s="24"/>
      <c r="L671" s="24"/>
      <c r="M671" s="25"/>
      <c r="N671" s="2"/>
    </row>
    <row r="672" spans="1:14" ht="22.5" x14ac:dyDescent="0.2">
      <c r="A672" s="27" t="s">
        <v>15</v>
      </c>
      <c r="B672" s="28"/>
      <c r="C672" s="29"/>
      <c r="D672" s="30" t="s">
        <v>16</v>
      </c>
      <c r="E672" s="29"/>
      <c r="F672" s="3" t="s">
        <v>17</v>
      </c>
      <c r="G672" s="3" t="s">
        <v>18</v>
      </c>
      <c r="H672" s="3" t="s">
        <v>19</v>
      </c>
      <c r="I672" s="3" t="s">
        <v>20</v>
      </c>
      <c r="J672" s="3" t="s">
        <v>21</v>
      </c>
      <c r="K672" s="30" t="s">
        <v>22</v>
      </c>
      <c r="L672" s="29"/>
      <c r="M672" s="3" t="s">
        <v>23</v>
      </c>
      <c r="N672" s="3" t="s">
        <v>24</v>
      </c>
    </row>
    <row r="673" spans="1:14" x14ac:dyDescent="0.2">
      <c r="A673" s="15" t="s">
        <v>25</v>
      </c>
      <c r="B673" s="16"/>
      <c r="C673" s="17"/>
      <c r="D673" s="18">
        <v>45624</v>
      </c>
      <c r="E673" s="17"/>
      <c r="F673" s="5">
        <v>21604</v>
      </c>
      <c r="G673" s="4">
        <v>45600</v>
      </c>
      <c r="H673" s="6" t="s">
        <v>26</v>
      </c>
      <c r="I673" s="7" t="s">
        <v>270</v>
      </c>
      <c r="J673" s="7" t="s">
        <v>270</v>
      </c>
      <c r="K673" s="19">
        <v>0</v>
      </c>
      <c r="L673" s="17"/>
      <c r="M673" s="8">
        <v>113883</v>
      </c>
      <c r="N673" s="9">
        <f>+M673</f>
        <v>113883</v>
      </c>
    </row>
    <row r="674" spans="1:14" x14ac:dyDescent="0.2">
      <c r="A674" s="20"/>
      <c r="B674" s="21"/>
      <c r="C674" s="21"/>
      <c r="D674" s="21"/>
      <c r="E674" s="21"/>
      <c r="F674" s="21"/>
      <c r="G674" s="21"/>
      <c r="H674" s="21"/>
      <c r="I674" s="21"/>
      <c r="J674" s="21"/>
      <c r="K674" s="22">
        <v>0</v>
      </c>
      <c r="L674" s="17"/>
      <c r="M674" s="10">
        <v>113883</v>
      </c>
      <c r="N674" s="11">
        <f>+N673</f>
        <v>113883</v>
      </c>
    </row>
    <row r="675" spans="1:14" ht="12.75" hidden="1" customHeight="1" x14ac:dyDescent="0.2"/>
    <row r="676" spans="1:14" ht="4.7" customHeight="1" x14ac:dyDescent="0.2"/>
    <row r="677" spans="1:14" x14ac:dyDescent="0.2">
      <c r="A677" s="31" t="s">
        <v>5</v>
      </c>
      <c r="B677" s="21"/>
      <c r="C677" s="21"/>
      <c r="D677" s="20" t="s">
        <v>271</v>
      </c>
      <c r="E677" s="21"/>
      <c r="F677" s="21"/>
      <c r="G677" s="21"/>
      <c r="H677" s="21"/>
      <c r="I677" s="21"/>
      <c r="J677" s="21"/>
      <c r="K677" s="21"/>
      <c r="L677" s="21"/>
      <c r="M677" s="21"/>
      <c r="N677" s="2"/>
    </row>
    <row r="678" spans="1:14" x14ac:dyDescent="0.2">
      <c r="A678" s="31" t="s">
        <v>11</v>
      </c>
      <c r="B678" s="21"/>
      <c r="C678" s="21"/>
      <c r="D678" s="20" t="s">
        <v>272</v>
      </c>
      <c r="E678" s="21"/>
      <c r="F678" s="21"/>
      <c r="G678" s="21"/>
      <c r="H678" s="21"/>
      <c r="I678" s="21"/>
      <c r="J678" s="21"/>
      <c r="K678" s="21"/>
      <c r="L678" s="21"/>
      <c r="M678" s="21"/>
      <c r="N678" s="2"/>
    </row>
    <row r="679" spans="1:14" x14ac:dyDescent="0.2">
      <c r="A679" s="23" t="s">
        <v>13</v>
      </c>
      <c r="B679" s="24"/>
      <c r="C679" s="24"/>
      <c r="D679" s="24"/>
      <c r="E679" s="24"/>
      <c r="F679" s="25"/>
      <c r="G679" s="26" t="s">
        <v>14</v>
      </c>
      <c r="H679" s="24"/>
      <c r="I679" s="24"/>
      <c r="J679" s="24"/>
      <c r="K679" s="24"/>
      <c r="L679" s="24"/>
      <c r="M679" s="25"/>
      <c r="N679" s="2"/>
    </row>
    <row r="680" spans="1:14" ht="22.5" x14ac:dyDescent="0.2">
      <c r="A680" s="27" t="s">
        <v>15</v>
      </c>
      <c r="B680" s="28"/>
      <c r="C680" s="29"/>
      <c r="D680" s="30" t="s">
        <v>16</v>
      </c>
      <c r="E680" s="29"/>
      <c r="F680" s="3" t="s">
        <v>17</v>
      </c>
      <c r="G680" s="3" t="s">
        <v>18</v>
      </c>
      <c r="H680" s="3" t="s">
        <v>19</v>
      </c>
      <c r="I680" s="3" t="s">
        <v>20</v>
      </c>
      <c r="J680" s="3" t="s">
        <v>21</v>
      </c>
      <c r="K680" s="30" t="s">
        <v>22</v>
      </c>
      <c r="L680" s="29"/>
      <c r="M680" s="3" t="s">
        <v>23</v>
      </c>
      <c r="N680" s="3" t="s">
        <v>24</v>
      </c>
    </row>
    <row r="681" spans="1:14" x14ac:dyDescent="0.2">
      <c r="A681" s="15" t="s">
        <v>25</v>
      </c>
      <c r="B681" s="16"/>
      <c r="C681" s="17"/>
      <c r="D681" s="18">
        <v>45622</v>
      </c>
      <c r="E681" s="17"/>
      <c r="F681" s="5">
        <v>21288</v>
      </c>
      <c r="G681" s="4">
        <v>45588</v>
      </c>
      <c r="H681" s="6" t="s">
        <v>26</v>
      </c>
      <c r="I681" s="7" t="s">
        <v>273</v>
      </c>
      <c r="J681" s="7" t="s">
        <v>273</v>
      </c>
      <c r="K681" s="19">
        <v>0</v>
      </c>
      <c r="L681" s="17"/>
      <c r="M681" s="8">
        <v>107100</v>
      </c>
      <c r="N681" s="9">
        <f>+M681</f>
        <v>107100</v>
      </c>
    </row>
    <row r="682" spans="1:14" x14ac:dyDescent="0.2">
      <c r="A682" s="20"/>
      <c r="B682" s="21"/>
      <c r="C682" s="21"/>
      <c r="D682" s="21"/>
      <c r="E682" s="21"/>
      <c r="F682" s="21"/>
      <c r="G682" s="21"/>
      <c r="H682" s="21"/>
      <c r="I682" s="21"/>
      <c r="J682" s="21"/>
      <c r="K682" s="22">
        <v>0</v>
      </c>
      <c r="L682" s="17"/>
      <c r="M682" s="10">
        <v>107100</v>
      </c>
      <c r="N682" s="11">
        <f>+N681</f>
        <v>107100</v>
      </c>
    </row>
    <row r="683" spans="1:14" ht="12.75" hidden="1" customHeight="1" x14ac:dyDescent="0.2"/>
    <row r="684" spans="1:14" ht="12.75" hidden="1" customHeight="1" x14ac:dyDescent="0.2"/>
    <row r="685" spans="1:14" ht="4.7" customHeight="1" x14ac:dyDescent="0.2"/>
    <row r="686" spans="1:14" x14ac:dyDescent="0.2">
      <c r="A686" s="31" t="s">
        <v>5</v>
      </c>
      <c r="B686" s="21"/>
      <c r="C686" s="21"/>
      <c r="D686" s="20" t="s">
        <v>274</v>
      </c>
      <c r="E686" s="21"/>
      <c r="F686" s="21"/>
      <c r="G686" s="21"/>
      <c r="H686" s="21"/>
      <c r="I686" s="21"/>
      <c r="J686" s="21"/>
      <c r="K686" s="21"/>
      <c r="L686" s="21"/>
      <c r="M686" s="21"/>
      <c r="N686" s="2"/>
    </row>
    <row r="687" spans="1:14" x14ac:dyDescent="0.2">
      <c r="A687" s="31" t="s">
        <v>11</v>
      </c>
      <c r="B687" s="21"/>
      <c r="C687" s="21"/>
      <c r="D687" s="20" t="s">
        <v>275</v>
      </c>
      <c r="E687" s="21"/>
      <c r="F687" s="21"/>
      <c r="G687" s="21"/>
      <c r="H687" s="21"/>
      <c r="I687" s="21"/>
      <c r="J687" s="21"/>
      <c r="K687" s="21"/>
      <c r="L687" s="21"/>
      <c r="M687" s="21"/>
      <c r="N687" s="2"/>
    </row>
    <row r="688" spans="1:14" x14ac:dyDescent="0.2">
      <c r="A688" s="23" t="s">
        <v>13</v>
      </c>
      <c r="B688" s="24"/>
      <c r="C688" s="24"/>
      <c r="D688" s="24"/>
      <c r="E688" s="24"/>
      <c r="F688" s="25"/>
      <c r="G688" s="26" t="s">
        <v>14</v>
      </c>
      <c r="H688" s="24"/>
      <c r="I688" s="24"/>
      <c r="J688" s="24"/>
      <c r="K688" s="24"/>
      <c r="L688" s="24"/>
      <c r="M688" s="25"/>
      <c r="N688" s="2"/>
    </row>
    <row r="689" spans="1:14" ht="22.5" x14ac:dyDescent="0.2">
      <c r="A689" s="27" t="s">
        <v>15</v>
      </c>
      <c r="B689" s="28"/>
      <c r="C689" s="29"/>
      <c r="D689" s="30" t="s">
        <v>16</v>
      </c>
      <c r="E689" s="29"/>
      <c r="F689" s="3" t="s">
        <v>17</v>
      </c>
      <c r="G689" s="3" t="s">
        <v>18</v>
      </c>
      <c r="H689" s="3" t="s">
        <v>19</v>
      </c>
      <c r="I689" s="3" t="s">
        <v>20</v>
      </c>
      <c r="J689" s="3" t="s">
        <v>21</v>
      </c>
      <c r="K689" s="30" t="s">
        <v>22</v>
      </c>
      <c r="L689" s="29"/>
      <c r="M689" s="3" t="s">
        <v>23</v>
      </c>
      <c r="N689" s="3" t="s">
        <v>24</v>
      </c>
    </row>
    <row r="690" spans="1:14" x14ac:dyDescent="0.2">
      <c r="A690" s="15" t="s">
        <v>25</v>
      </c>
      <c r="B690" s="16"/>
      <c r="C690" s="17"/>
      <c r="D690" s="18">
        <v>45622</v>
      </c>
      <c r="E690" s="17"/>
      <c r="F690" s="5">
        <v>21316</v>
      </c>
      <c r="G690" s="4">
        <v>45609</v>
      </c>
      <c r="H690" s="6" t="s">
        <v>26</v>
      </c>
      <c r="I690" s="7" t="s">
        <v>276</v>
      </c>
      <c r="J690" s="7" t="s">
        <v>276</v>
      </c>
      <c r="K690" s="19">
        <v>0</v>
      </c>
      <c r="L690" s="17"/>
      <c r="M690" s="8">
        <v>74256</v>
      </c>
      <c r="N690" s="9">
        <f>+M690</f>
        <v>74256</v>
      </c>
    </row>
    <row r="691" spans="1:14" x14ac:dyDescent="0.2">
      <c r="A691" s="20"/>
      <c r="B691" s="21"/>
      <c r="C691" s="21"/>
      <c r="D691" s="21"/>
      <c r="E691" s="21"/>
      <c r="F691" s="21"/>
      <c r="G691" s="21"/>
      <c r="H691" s="21"/>
      <c r="I691" s="21"/>
      <c r="J691" s="21"/>
      <c r="K691" s="22">
        <v>0</v>
      </c>
      <c r="L691" s="17"/>
      <c r="M691" s="10">
        <v>74256</v>
      </c>
      <c r="N691" s="11">
        <f>+N690</f>
        <v>74256</v>
      </c>
    </row>
    <row r="692" spans="1:14" ht="12.75" hidden="1" customHeight="1" x14ac:dyDescent="0.2"/>
    <row r="693" spans="1:14" ht="4.7" customHeight="1" x14ac:dyDescent="0.2"/>
    <row r="694" spans="1:14" x14ac:dyDescent="0.2">
      <c r="A694" s="31" t="s">
        <v>5</v>
      </c>
      <c r="B694" s="21"/>
      <c r="C694" s="21"/>
      <c r="D694" s="20" t="s">
        <v>277</v>
      </c>
      <c r="E694" s="21"/>
      <c r="F694" s="21"/>
      <c r="G694" s="21"/>
      <c r="H694" s="21"/>
      <c r="I694" s="21"/>
      <c r="J694" s="21"/>
      <c r="K694" s="21"/>
      <c r="L694" s="21"/>
      <c r="M694" s="21"/>
      <c r="N694" s="2"/>
    </row>
    <row r="695" spans="1:14" x14ac:dyDescent="0.2">
      <c r="A695" s="31" t="s">
        <v>11</v>
      </c>
      <c r="B695" s="21"/>
      <c r="C695" s="21"/>
      <c r="D695" s="20" t="s">
        <v>278</v>
      </c>
      <c r="E695" s="21"/>
      <c r="F695" s="21"/>
      <c r="G695" s="21"/>
      <c r="H695" s="21"/>
      <c r="I695" s="21"/>
      <c r="J695" s="21"/>
      <c r="K695" s="21"/>
      <c r="L695" s="21"/>
      <c r="M695" s="21"/>
      <c r="N695" s="2"/>
    </row>
    <row r="696" spans="1:14" x14ac:dyDescent="0.2">
      <c r="A696" s="23" t="s">
        <v>13</v>
      </c>
      <c r="B696" s="24"/>
      <c r="C696" s="24"/>
      <c r="D696" s="24"/>
      <c r="E696" s="24"/>
      <c r="F696" s="25"/>
      <c r="G696" s="26" t="s">
        <v>14</v>
      </c>
      <c r="H696" s="24"/>
      <c r="I696" s="24"/>
      <c r="J696" s="24"/>
      <c r="K696" s="24"/>
      <c r="L696" s="24"/>
      <c r="M696" s="25"/>
      <c r="N696" s="2"/>
    </row>
    <row r="697" spans="1:14" ht="22.5" x14ac:dyDescent="0.2">
      <c r="A697" s="27" t="s">
        <v>15</v>
      </c>
      <c r="B697" s="28"/>
      <c r="C697" s="29"/>
      <c r="D697" s="30" t="s">
        <v>16</v>
      </c>
      <c r="E697" s="29"/>
      <c r="F697" s="3" t="s">
        <v>17</v>
      </c>
      <c r="G697" s="3" t="s">
        <v>18</v>
      </c>
      <c r="H697" s="3" t="s">
        <v>19</v>
      </c>
      <c r="I697" s="3" t="s">
        <v>20</v>
      </c>
      <c r="J697" s="3" t="s">
        <v>21</v>
      </c>
      <c r="K697" s="30" t="s">
        <v>22</v>
      </c>
      <c r="L697" s="29"/>
      <c r="M697" s="3" t="s">
        <v>23</v>
      </c>
      <c r="N697" s="3" t="s">
        <v>24</v>
      </c>
    </row>
    <row r="698" spans="1:14" x14ac:dyDescent="0.2">
      <c r="A698" s="15" t="s">
        <v>25</v>
      </c>
      <c r="B698" s="16"/>
      <c r="C698" s="17"/>
      <c r="D698" s="18">
        <v>45625</v>
      </c>
      <c r="E698" s="17"/>
      <c r="F698" s="5">
        <v>21658</v>
      </c>
      <c r="G698" s="4">
        <v>45615</v>
      </c>
      <c r="H698" s="6" t="s">
        <v>26</v>
      </c>
      <c r="I698" s="7" t="s">
        <v>279</v>
      </c>
      <c r="J698" s="7" t="s">
        <v>279</v>
      </c>
      <c r="K698" s="19">
        <v>0</v>
      </c>
      <c r="L698" s="17"/>
      <c r="M698" s="8">
        <v>75827</v>
      </c>
      <c r="N698" s="9">
        <f>+M698</f>
        <v>75827</v>
      </c>
    </row>
    <row r="699" spans="1:14" x14ac:dyDescent="0.2">
      <c r="A699" s="15" t="s">
        <v>25</v>
      </c>
      <c r="B699" s="16"/>
      <c r="C699" s="17"/>
      <c r="D699" s="18">
        <v>45624</v>
      </c>
      <c r="E699" s="17"/>
      <c r="F699" s="5">
        <v>21599</v>
      </c>
      <c r="G699" s="4">
        <v>45615</v>
      </c>
      <c r="H699" s="6" t="s">
        <v>26</v>
      </c>
      <c r="I699" s="7" t="s">
        <v>280</v>
      </c>
      <c r="J699" s="7" t="s">
        <v>280</v>
      </c>
      <c r="K699" s="19">
        <v>0</v>
      </c>
      <c r="L699" s="17"/>
      <c r="M699" s="8">
        <v>75827</v>
      </c>
      <c r="N699" s="9">
        <f>+N698+M699</f>
        <v>151654</v>
      </c>
    </row>
    <row r="700" spans="1:14" x14ac:dyDescent="0.2">
      <c r="A700" s="15" t="s">
        <v>25</v>
      </c>
      <c r="B700" s="16"/>
      <c r="C700" s="17"/>
      <c r="D700" s="18">
        <v>45624</v>
      </c>
      <c r="E700" s="17"/>
      <c r="F700" s="5">
        <v>21600</v>
      </c>
      <c r="G700" s="4">
        <v>45615</v>
      </c>
      <c r="H700" s="6" t="s">
        <v>26</v>
      </c>
      <c r="I700" s="7" t="s">
        <v>281</v>
      </c>
      <c r="J700" s="7" t="s">
        <v>281</v>
      </c>
      <c r="K700" s="19">
        <v>0</v>
      </c>
      <c r="L700" s="17"/>
      <c r="M700" s="8">
        <v>75613</v>
      </c>
      <c r="N700" s="9">
        <f>+N699+M700</f>
        <v>227267</v>
      </c>
    </row>
    <row r="701" spans="1:14" x14ac:dyDescent="0.2">
      <c r="A701" s="15" t="s">
        <v>25</v>
      </c>
      <c r="B701" s="16"/>
      <c r="C701" s="17"/>
      <c r="D701" s="18">
        <v>45625</v>
      </c>
      <c r="E701" s="17"/>
      <c r="F701" s="5">
        <v>21659</v>
      </c>
      <c r="G701" s="4">
        <v>45615</v>
      </c>
      <c r="H701" s="6" t="s">
        <v>26</v>
      </c>
      <c r="I701" s="7" t="s">
        <v>282</v>
      </c>
      <c r="J701" s="7" t="s">
        <v>282</v>
      </c>
      <c r="K701" s="19">
        <v>0</v>
      </c>
      <c r="L701" s="17"/>
      <c r="M701" s="8">
        <v>75613</v>
      </c>
      <c r="N701" s="9">
        <f>+N700+M701</f>
        <v>302880</v>
      </c>
    </row>
    <row r="702" spans="1:14" x14ac:dyDescent="0.2">
      <c r="A702" s="20"/>
      <c r="B702" s="21"/>
      <c r="C702" s="21"/>
      <c r="D702" s="21"/>
      <c r="E702" s="21"/>
      <c r="F702" s="21"/>
      <c r="G702" s="21"/>
      <c r="H702" s="21"/>
      <c r="I702" s="21"/>
      <c r="J702" s="21"/>
      <c r="K702" s="22">
        <v>0</v>
      </c>
      <c r="L702" s="17"/>
      <c r="M702" s="10">
        <v>302880</v>
      </c>
      <c r="N702" s="11">
        <f>+N701</f>
        <v>302880</v>
      </c>
    </row>
    <row r="703" spans="1:14" ht="12.75" hidden="1" customHeight="1" x14ac:dyDescent="0.2"/>
    <row r="704" spans="1:14" ht="4.7" customHeight="1" x14ac:dyDescent="0.2"/>
    <row r="705" spans="1:14" s="12" customFormat="1" ht="4.7" customHeight="1" x14ac:dyDescent="0.2"/>
    <row r="706" spans="1:14" s="12" customFormat="1" ht="4.7" customHeight="1" x14ac:dyDescent="0.2"/>
    <row r="707" spans="1:14" s="12" customFormat="1" ht="4.7" customHeight="1" x14ac:dyDescent="0.2"/>
    <row r="708" spans="1:14" s="12" customFormat="1" ht="4.7" customHeight="1" x14ac:dyDescent="0.2"/>
    <row r="709" spans="1:14" s="12" customFormat="1" ht="4.7" customHeight="1" x14ac:dyDescent="0.2"/>
    <row r="710" spans="1:14" s="12" customFormat="1" ht="4.7" customHeight="1" x14ac:dyDescent="0.2"/>
    <row r="711" spans="1:14" s="12" customFormat="1" ht="4.7" customHeight="1" x14ac:dyDescent="0.2"/>
    <row r="712" spans="1:14" s="12" customFormat="1" ht="4.7" customHeight="1" x14ac:dyDescent="0.2"/>
    <row r="713" spans="1:14" s="12" customFormat="1" ht="4.7" customHeight="1" x14ac:dyDescent="0.2"/>
    <row r="714" spans="1:14" s="12" customFormat="1" ht="4.7" customHeight="1" x14ac:dyDescent="0.2"/>
    <row r="715" spans="1:14" s="12" customFormat="1" ht="4.7" customHeight="1" x14ac:dyDescent="0.2"/>
    <row r="716" spans="1:14" s="12" customFormat="1" ht="4.7" customHeight="1" x14ac:dyDescent="0.2"/>
    <row r="717" spans="1:14" s="12" customFormat="1" ht="4.7" customHeight="1" x14ac:dyDescent="0.2"/>
    <row r="718" spans="1:14" s="12" customFormat="1" ht="4.7" customHeight="1" x14ac:dyDescent="0.2"/>
    <row r="719" spans="1:14" s="12" customFormat="1" ht="4.7" customHeight="1" x14ac:dyDescent="0.2"/>
    <row r="720" spans="1:14" x14ac:dyDescent="0.2">
      <c r="A720" s="31" t="s">
        <v>5</v>
      </c>
      <c r="B720" s="21"/>
      <c r="C720" s="21"/>
      <c r="D720" s="20" t="s">
        <v>283</v>
      </c>
      <c r="E720" s="21"/>
      <c r="F720" s="21"/>
      <c r="G720" s="21"/>
      <c r="H720" s="21"/>
      <c r="I720" s="21"/>
      <c r="J720" s="21"/>
      <c r="K720" s="21"/>
      <c r="L720" s="21"/>
      <c r="M720" s="21"/>
      <c r="N720" s="2"/>
    </row>
    <row r="721" spans="1:14" x14ac:dyDescent="0.2">
      <c r="A721" s="31" t="s">
        <v>11</v>
      </c>
      <c r="B721" s="21"/>
      <c r="C721" s="21"/>
      <c r="D721" s="20" t="s">
        <v>284</v>
      </c>
      <c r="E721" s="21"/>
      <c r="F721" s="21"/>
      <c r="G721" s="21"/>
      <c r="H721" s="21"/>
      <c r="I721" s="21"/>
      <c r="J721" s="21"/>
      <c r="K721" s="21"/>
      <c r="L721" s="21"/>
      <c r="M721" s="21"/>
      <c r="N721" s="2"/>
    </row>
    <row r="722" spans="1:14" x14ac:dyDescent="0.2">
      <c r="A722" s="23" t="s">
        <v>13</v>
      </c>
      <c r="B722" s="24"/>
      <c r="C722" s="24"/>
      <c r="D722" s="24"/>
      <c r="E722" s="24"/>
      <c r="F722" s="25"/>
      <c r="G722" s="26" t="s">
        <v>14</v>
      </c>
      <c r="H722" s="24"/>
      <c r="I722" s="24"/>
      <c r="J722" s="24"/>
      <c r="K722" s="24"/>
      <c r="L722" s="24"/>
      <c r="M722" s="25"/>
      <c r="N722" s="2"/>
    </row>
    <row r="723" spans="1:14" ht="22.5" x14ac:dyDescent="0.2">
      <c r="A723" s="27" t="s">
        <v>15</v>
      </c>
      <c r="B723" s="28"/>
      <c r="C723" s="29"/>
      <c r="D723" s="30" t="s">
        <v>16</v>
      </c>
      <c r="E723" s="29"/>
      <c r="F723" s="3" t="s">
        <v>17</v>
      </c>
      <c r="G723" s="3" t="s">
        <v>18</v>
      </c>
      <c r="H723" s="3" t="s">
        <v>19</v>
      </c>
      <c r="I723" s="3" t="s">
        <v>20</v>
      </c>
      <c r="J723" s="3" t="s">
        <v>21</v>
      </c>
      <c r="K723" s="30" t="s">
        <v>22</v>
      </c>
      <c r="L723" s="29"/>
      <c r="M723" s="3" t="s">
        <v>23</v>
      </c>
      <c r="N723" s="3" t="s">
        <v>24</v>
      </c>
    </row>
    <row r="724" spans="1:14" x14ac:dyDescent="0.2">
      <c r="A724" s="15" t="s">
        <v>25</v>
      </c>
      <c r="B724" s="16"/>
      <c r="C724" s="17"/>
      <c r="D724" s="18">
        <v>45625</v>
      </c>
      <c r="E724" s="17"/>
      <c r="F724" s="5">
        <v>21682</v>
      </c>
      <c r="G724" s="4">
        <v>45614</v>
      </c>
      <c r="H724" s="6" t="s">
        <v>26</v>
      </c>
      <c r="I724" s="7" t="s">
        <v>285</v>
      </c>
      <c r="J724" s="7" t="s">
        <v>285</v>
      </c>
      <c r="K724" s="19">
        <v>0</v>
      </c>
      <c r="L724" s="17"/>
      <c r="M724" s="8">
        <v>41055</v>
      </c>
      <c r="N724" s="9">
        <f>+M724</f>
        <v>41055</v>
      </c>
    </row>
    <row r="725" spans="1:14" x14ac:dyDescent="0.2">
      <c r="A725" s="15" t="s">
        <v>25</v>
      </c>
      <c r="B725" s="16"/>
      <c r="C725" s="17"/>
      <c r="D725" s="18">
        <v>45624</v>
      </c>
      <c r="E725" s="17"/>
      <c r="F725" s="5">
        <v>21605</v>
      </c>
      <c r="G725" s="4">
        <v>45601</v>
      </c>
      <c r="H725" s="6" t="s">
        <v>26</v>
      </c>
      <c r="I725" s="7" t="s">
        <v>286</v>
      </c>
      <c r="J725" s="7" t="s">
        <v>286</v>
      </c>
      <c r="K725" s="19">
        <v>0</v>
      </c>
      <c r="L725" s="17"/>
      <c r="M725" s="8">
        <v>24633</v>
      </c>
      <c r="N725" s="9">
        <f>+N724+M725</f>
        <v>65688</v>
      </c>
    </row>
    <row r="726" spans="1:14" x14ac:dyDescent="0.2">
      <c r="A726" s="15" t="s">
        <v>25</v>
      </c>
      <c r="B726" s="16"/>
      <c r="C726" s="17"/>
      <c r="D726" s="18">
        <v>45625</v>
      </c>
      <c r="E726" s="17"/>
      <c r="F726" s="5">
        <v>21683</v>
      </c>
      <c r="G726" s="4">
        <v>45614</v>
      </c>
      <c r="H726" s="6" t="s">
        <v>26</v>
      </c>
      <c r="I726" s="7" t="s">
        <v>287</v>
      </c>
      <c r="J726" s="7" t="s">
        <v>287</v>
      </c>
      <c r="K726" s="19">
        <v>0</v>
      </c>
      <c r="L726" s="17"/>
      <c r="M726" s="8">
        <v>41055</v>
      </c>
      <c r="N726" s="9">
        <f>+N725+M726</f>
        <v>106743</v>
      </c>
    </row>
    <row r="727" spans="1:14" x14ac:dyDescent="0.2">
      <c r="A727" s="15" t="s">
        <v>25</v>
      </c>
      <c r="B727" s="16"/>
      <c r="C727" s="17"/>
      <c r="D727" s="18">
        <v>45624</v>
      </c>
      <c r="E727" s="17"/>
      <c r="F727" s="5">
        <v>21603</v>
      </c>
      <c r="G727" s="4">
        <v>45593</v>
      </c>
      <c r="H727" s="6" t="s">
        <v>26</v>
      </c>
      <c r="I727" s="7" t="s">
        <v>288</v>
      </c>
      <c r="J727" s="7" t="s">
        <v>288</v>
      </c>
      <c r="K727" s="19">
        <v>0</v>
      </c>
      <c r="L727" s="17"/>
      <c r="M727" s="8">
        <v>1190</v>
      </c>
      <c r="N727" s="9">
        <f>+N726+M727</f>
        <v>107933</v>
      </c>
    </row>
    <row r="728" spans="1:14" x14ac:dyDescent="0.2">
      <c r="A728" s="15" t="s">
        <v>25</v>
      </c>
      <c r="B728" s="16"/>
      <c r="C728" s="17"/>
      <c r="D728" s="18">
        <v>45622</v>
      </c>
      <c r="E728" s="17"/>
      <c r="F728" s="5">
        <v>21236</v>
      </c>
      <c r="G728" s="4">
        <v>45601</v>
      </c>
      <c r="H728" s="6" t="s">
        <v>26</v>
      </c>
      <c r="I728" s="7" t="s">
        <v>289</v>
      </c>
      <c r="J728" s="7" t="s">
        <v>289</v>
      </c>
      <c r="K728" s="19">
        <v>0</v>
      </c>
      <c r="L728" s="17"/>
      <c r="M728" s="8">
        <v>242760</v>
      </c>
      <c r="N728" s="9">
        <f>+N727+M728</f>
        <v>350693</v>
      </c>
    </row>
    <row r="729" spans="1:14" x14ac:dyDescent="0.2">
      <c r="A729" s="15" t="s">
        <v>25</v>
      </c>
      <c r="B729" s="16"/>
      <c r="C729" s="17"/>
      <c r="D729" s="18">
        <v>45625</v>
      </c>
      <c r="E729" s="17"/>
      <c r="F729" s="5">
        <v>21681</v>
      </c>
      <c r="G729" s="4">
        <v>45614</v>
      </c>
      <c r="H729" s="6" t="s">
        <v>26</v>
      </c>
      <c r="I729" s="7" t="s">
        <v>290</v>
      </c>
      <c r="J729" s="7" t="s">
        <v>290</v>
      </c>
      <c r="K729" s="19">
        <v>0</v>
      </c>
      <c r="L729" s="17"/>
      <c r="M729" s="8">
        <v>41055</v>
      </c>
      <c r="N729" s="9">
        <f>+N728+M729</f>
        <v>391748</v>
      </c>
    </row>
    <row r="730" spans="1:14" x14ac:dyDescent="0.2">
      <c r="A730" s="20"/>
      <c r="B730" s="21"/>
      <c r="C730" s="21"/>
      <c r="D730" s="21"/>
      <c r="E730" s="21"/>
      <c r="F730" s="21"/>
      <c r="G730" s="21"/>
      <c r="H730" s="21"/>
      <c r="I730" s="21"/>
      <c r="J730" s="21"/>
      <c r="K730" s="22">
        <v>0</v>
      </c>
      <c r="L730" s="17"/>
      <c r="M730" s="10">
        <f>SUM(M724:M729)</f>
        <v>391748</v>
      </c>
      <c r="N730" s="11">
        <f>+N729</f>
        <v>391748</v>
      </c>
    </row>
    <row r="731" spans="1:14" ht="12.75" customHeight="1" x14ac:dyDescent="0.2"/>
    <row r="732" spans="1:14" ht="4.7" customHeight="1" x14ac:dyDescent="0.2"/>
    <row r="733" spans="1:14" x14ac:dyDescent="0.2">
      <c r="A733" s="31" t="s">
        <v>5</v>
      </c>
      <c r="B733" s="21"/>
      <c r="C733" s="21"/>
      <c r="D733" s="20" t="s">
        <v>291</v>
      </c>
      <c r="E733" s="21"/>
      <c r="F733" s="21"/>
      <c r="G733" s="21"/>
      <c r="H733" s="21"/>
      <c r="I733" s="21"/>
      <c r="J733" s="21"/>
      <c r="K733" s="21"/>
      <c r="L733" s="21"/>
      <c r="M733" s="21"/>
      <c r="N733" s="2"/>
    </row>
    <row r="734" spans="1:14" x14ac:dyDescent="0.2">
      <c r="A734" s="31" t="s">
        <v>11</v>
      </c>
      <c r="B734" s="21"/>
      <c r="C734" s="21"/>
      <c r="D734" s="20" t="s">
        <v>292</v>
      </c>
      <c r="E734" s="21"/>
      <c r="F734" s="21"/>
      <c r="G734" s="21"/>
      <c r="H734" s="21"/>
      <c r="I734" s="21"/>
      <c r="J734" s="21"/>
      <c r="K734" s="21"/>
      <c r="L734" s="21"/>
      <c r="M734" s="21"/>
      <c r="N734" s="2"/>
    </row>
    <row r="735" spans="1:14" x14ac:dyDescent="0.2">
      <c r="A735" s="23" t="s">
        <v>13</v>
      </c>
      <c r="B735" s="24"/>
      <c r="C735" s="24"/>
      <c r="D735" s="24"/>
      <c r="E735" s="24"/>
      <c r="F735" s="25"/>
      <c r="G735" s="26" t="s">
        <v>14</v>
      </c>
      <c r="H735" s="24"/>
      <c r="I735" s="24"/>
      <c r="J735" s="24"/>
      <c r="K735" s="24"/>
      <c r="L735" s="24"/>
      <c r="M735" s="25"/>
      <c r="N735" s="2"/>
    </row>
    <row r="736" spans="1:14" ht="22.5" x14ac:dyDescent="0.2">
      <c r="A736" s="27" t="s">
        <v>15</v>
      </c>
      <c r="B736" s="28"/>
      <c r="C736" s="29"/>
      <c r="D736" s="30" t="s">
        <v>16</v>
      </c>
      <c r="E736" s="29"/>
      <c r="F736" s="3" t="s">
        <v>17</v>
      </c>
      <c r="G736" s="3" t="s">
        <v>18</v>
      </c>
      <c r="H736" s="3" t="s">
        <v>19</v>
      </c>
      <c r="I736" s="3" t="s">
        <v>20</v>
      </c>
      <c r="J736" s="3" t="s">
        <v>21</v>
      </c>
      <c r="K736" s="30" t="s">
        <v>22</v>
      </c>
      <c r="L736" s="29"/>
      <c r="M736" s="3" t="s">
        <v>23</v>
      </c>
      <c r="N736" s="3" t="s">
        <v>24</v>
      </c>
    </row>
    <row r="737" spans="1:14" x14ac:dyDescent="0.2">
      <c r="A737" s="15" t="s">
        <v>25</v>
      </c>
      <c r="B737" s="16"/>
      <c r="C737" s="17"/>
      <c r="D737" s="18">
        <v>45624</v>
      </c>
      <c r="E737" s="17"/>
      <c r="F737" s="5">
        <v>21623</v>
      </c>
      <c r="G737" s="4">
        <v>45610</v>
      </c>
      <c r="H737" s="6" t="s">
        <v>26</v>
      </c>
      <c r="I737" s="7" t="s">
        <v>293</v>
      </c>
      <c r="J737" s="7" t="s">
        <v>293</v>
      </c>
      <c r="K737" s="19">
        <v>0</v>
      </c>
      <c r="L737" s="17"/>
      <c r="M737" s="8">
        <v>466004</v>
      </c>
      <c r="N737" s="9">
        <f>+M737</f>
        <v>466004</v>
      </c>
    </row>
    <row r="738" spans="1:14" x14ac:dyDescent="0.2">
      <c r="A738" s="15" t="s">
        <v>25</v>
      </c>
      <c r="B738" s="16"/>
      <c r="C738" s="17"/>
      <c r="D738" s="18">
        <v>45624</v>
      </c>
      <c r="E738" s="17"/>
      <c r="F738" s="5">
        <v>21622</v>
      </c>
      <c r="G738" s="4">
        <v>45580</v>
      </c>
      <c r="H738" s="6" t="s">
        <v>26</v>
      </c>
      <c r="I738" s="7" t="s">
        <v>294</v>
      </c>
      <c r="J738" s="7" t="s">
        <v>294</v>
      </c>
      <c r="K738" s="19">
        <v>0</v>
      </c>
      <c r="L738" s="17"/>
      <c r="M738" s="8">
        <v>2107728</v>
      </c>
      <c r="N738" s="9">
        <f>+N737+M738</f>
        <v>2573732</v>
      </c>
    </row>
    <row r="739" spans="1:14" x14ac:dyDescent="0.2">
      <c r="A739" s="20"/>
      <c r="B739" s="21"/>
      <c r="C739" s="21"/>
      <c r="D739" s="21"/>
      <c r="E739" s="21"/>
      <c r="F739" s="21"/>
      <c r="G739" s="21"/>
      <c r="H739" s="21"/>
      <c r="I739" s="21"/>
      <c r="J739" s="21"/>
      <c r="K739" s="22">
        <v>0</v>
      </c>
      <c r="L739" s="17"/>
      <c r="M739" s="10">
        <v>2573732</v>
      </c>
      <c r="N739" s="11">
        <f>+N738</f>
        <v>2573732</v>
      </c>
    </row>
    <row r="740" spans="1:14" ht="12.75" hidden="1" customHeight="1" x14ac:dyDescent="0.2"/>
    <row r="741" spans="1:14" ht="4.7" customHeight="1" x14ac:dyDescent="0.2"/>
    <row r="742" spans="1:14" ht="4.7" customHeight="1" x14ac:dyDescent="0.2"/>
    <row r="743" spans="1:14" x14ac:dyDescent="0.2">
      <c r="A743" s="31" t="s">
        <v>5</v>
      </c>
      <c r="B743" s="21"/>
      <c r="C743" s="21"/>
      <c r="D743" s="20" t="s">
        <v>295</v>
      </c>
      <c r="E743" s="21"/>
      <c r="F743" s="21"/>
      <c r="G743" s="21"/>
      <c r="H743" s="21"/>
      <c r="I743" s="21"/>
      <c r="J743" s="21"/>
      <c r="K743" s="21"/>
      <c r="L743" s="21"/>
      <c r="M743" s="21"/>
      <c r="N743" s="2"/>
    </row>
    <row r="744" spans="1:14" x14ac:dyDescent="0.2">
      <c r="A744" s="31" t="s">
        <v>11</v>
      </c>
      <c r="B744" s="21"/>
      <c r="C744" s="21"/>
      <c r="D744" s="20" t="s">
        <v>296</v>
      </c>
      <c r="E744" s="21"/>
      <c r="F744" s="21"/>
      <c r="G744" s="21"/>
      <c r="H744" s="21"/>
      <c r="I744" s="21"/>
      <c r="J744" s="21"/>
      <c r="K744" s="21"/>
      <c r="L744" s="21"/>
      <c r="M744" s="21"/>
      <c r="N744" s="2"/>
    </row>
    <row r="745" spans="1:14" x14ac:dyDescent="0.2">
      <c r="A745" s="23" t="s">
        <v>13</v>
      </c>
      <c r="B745" s="24"/>
      <c r="C745" s="24"/>
      <c r="D745" s="24"/>
      <c r="E745" s="24"/>
      <c r="F745" s="25"/>
      <c r="G745" s="26" t="s">
        <v>14</v>
      </c>
      <c r="H745" s="24"/>
      <c r="I745" s="24"/>
      <c r="J745" s="24"/>
      <c r="K745" s="24"/>
      <c r="L745" s="24"/>
      <c r="M745" s="25"/>
      <c r="N745" s="2"/>
    </row>
    <row r="746" spans="1:14" ht="22.5" x14ac:dyDescent="0.2">
      <c r="A746" s="27" t="s">
        <v>15</v>
      </c>
      <c r="B746" s="28"/>
      <c r="C746" s="29"/>
      <c r="D746" s="30" t="s">
        <v>16</v>
      </c>
      <c r="E746" s="29"/>
      <c r="F746" s="3" t="s">
        <v>17</v>
      </c>
      <c r="G746" s="3" t="s">
        <v>18</v>
      </c>
      <c r="H746" s="3" t="s">
        <v>19</v>
      </c>
      <c r="I746" s="3" t="s">
        <v>20</v>
      </c>
      <c r="J746" s="3" t="s">
        <v>21</v>
      </c>
      <c r="K746" s="30" t="s">
        <v>22</v>
      </c>
      <c r="L746" s="29"/>
      <c r="M746" s="3" t="s">
        <v>23</v>
      </c>
      <c r="N746" s="3" t="s">
        <v>24</v>
      </c>
    </row>
    <row r="747" spans="1:14" x14ac:dyDescent="0.2">
      <c r="A747" s="15" t="s">
        <v>25</v>
      </c>
      <c r="B747" s="16"/>
      <c r="C747" s="17"/>
      <c r="D747" s="18">
        <v>45621</v>
      </c>
      <c r="E747" s="17"/>
      <c r="F747" s="5">
        <v>21143</v>
      </c>
      <c r="G747" s="4">
        <v>45603</v>
      </c>
      <c r="H747" s="6" t="s">
        <v>26</v>
      </c>
      <c r="I747" s="7" t="s">
        <v>297</v>
      </c>
      <c r="J747" s="7" t="s">
        <v>297</v>
      </c>
      <c r="K747" s="19">
        <v>0</v>
      </c>
      <c r="L747" s="17"/>
      <c r="M747" s="8">
        <v>52646</v>
      </c>
      <c r="N747" s="9">
        <f>+M747</f>
        <v>52646</v>
      </c>
    </row>
    <row r="748" spans="1:14" x14ac:dyDescent="0.2">
      <c r="A748" s="15" t="s">
        <v>25</v>
      </c>
      <c r="B748" s="16"/>
      <c r="C748" s="17"/>
      <c r="D748" s="18">
        <v>45621</v>
      </c>
      <c r="E748" s="17"/>
      <c r="F748" s="5">
        <v>21142</v>
      </c>
      <c r="G748" s="4">
        <v>45603</v>
      </c>
      <c r="H748" s="6" t="s">
        <v>26</v>
      </c>
      <c r="I748" s="7" t="s">
        <v>298</v>
      </c>
      <c r="J748" s="7" t="s">
        <v>298</v>
      </c>
      <c r="K748" s="19">
        <v>0</v>
      </c>
      <c r="L748" s="17"/>
      <c r="M748" s="8">
        <v>105291</v>
      </c>
      <c r="N748" s="9">
        <f>+N747+M748</f>
        <v>157937</v>
      </c>
    </row>
    <row r="749" spans="1:14" x14ac:dyDescent="0.2">
      <c r="A749" s="20"/>
      <c r="B749" s="21"/>
      <c r="C749" s="21"/>
      <c r="D749" s="21"/>
      <c r="E749" s="21"/>
      <c r="F749" s="21"/>
      <c r="G749" s="21"/>
      <c r="H749" s="21"/>
      <c r="I749" s="21"/>
      <c r="J749" s="21"/>
      <c r="K749" s="22">
        <v>0</v>
      </c>
      <c r="L749" s="17"/>
      <c r="M749" s="10">
        <v>157937</v>
      </c>
      <c r="N749" s="11">
        <f>+N748</f>
        <v>157937</v>
      </c>
    </row>
    <row r="750" spans="1:14" ht="4.7" customHeight="1" x14ac:dyDescent="0.2"/>
    <row r="751" spans="1:14" s="12" customFormat="1" ht="4.7" customHeight="1" x14ac:dyDescent="0.2"/>
    <row r="752" spans="1:14" s="12" customFormat="1" ht="4.7" customHeight="1" x14ac:dyDescent="0.2"/>
    <row r="753" s="12" customFormat="1" ht="4.7" customHeight="1" x14ac:dyDescent="0.2"/>
    <row r="754" s="12" customFormat="1" ht="4.7" customHeight="1" x14ac:dyDescent="0.2"/>
    <row r="755" s="12" customFormat="1" ht="4.7" customHeight="1" x14ac:dyDescent="0.2"/>
    <row r="756" s="12" customFormat="1" ht="4.7" customHeight="1" x14ac:dyDescent="0.2"/>
    <row r="757" s="12" customFormat="1" ht="4.7" customHeight="1" x14ac:dyDescent="0.2"/>
    <row r="758" s="12" customFormat="1" ht="4.7" customHeight="1" x14ac:dyDescent="0.2"/>
    <row r="759" s="12" customFormat="1" ht="4.7" customHeight="1" x14ac:dyDescent="0.2"/>
    <row r="760" s="12" customFormat="1" ht="4.7" customHeight="1" x14ac:dyDescent="0.2"/>
    <row r="761" s="12" customFormat="1" ht="4.7" customHeight="1" x14ac:dyDescent="0.2"/>
    <row r="762" s="12" customFormat="1" ht="4.7" customHeight="1" x14ac:dyDescent="0.2"/>
    <row r="763" s="12" customFormat="1" ht="4.7" customHeight="1" x14ac:dyDescent="0.2"/>
    <row r="764" s="12" customFormat="1" ht="4.7" customHeight="1" x14ac:dyDescent="0.2"/>
    <row r="765" s="12" customFormat="1" ht="4.7" customHeight="1" x14ac:dyDescent="0.2"/>
    <row r="766" s="12" customFormat="1" ht="4.7" customHeight="1" x14ac:dyDescent="0.2"/>
    <row r="767" s="12" customFormat="1" ht="4.7" customHeight="1" x14ac:dyDescent="0.2"/>
    <row r="768" s="12" customFormat="1" ht="4.7" customHeight="1" x14ac:dyDescent="0.2"/>
    <row r="769" s="12" customFormat="1" ht="4.7" customHeight="1" x14ac:dyDescent="0.2"/>
    <row r="770" s="12" customFormat="1" ht="4.7" customHeight="1" x14ac:dyDescent="0.2"/>
    <row r="771" s="12" customFormat="1" ht="4.7" customHeight="1" x14ac:dyDescent="0.2"/>
    <row r="772" s="12" customFormat="1" ht="4.7" customHeight="1" x14ac:dyDescent="0.2"/>
    <row r="773" s="12" customFormat="1" ht="4.7" customHeight="1" x14ac:dyDescent="0.2"/>
    <row r="774" s="12" customFormat="1" ht="4.7" customHeight="1" x14ac:dyDescent="0.2"/>
    <row r="775" s="12" customFormat="1" ht="4.7" customHeight="1" x14ac:dyDescent="0.2"/>
    <row r="776" s="12" customFormat="1" ht="4.7" customHeight="1" x14ac:dyDescent="0.2"/>
    <row r="777" s="12" customFormat="1" ht="4.7" customHeight="1" x14ac:dyDescent="0.2"/>
    <row r="778" s="12" customFormat="1" ht="4.7" customHeight="1" x14ac:dyDescent="0.2"/>
    <row r="779" s="12" customFormat="1" ht="4.7" customHeight="1" x14ac:dyDescent="0.2"/>
    <row r="780" s="12" customFormat="1" ht="4.7" customHeight="1" x14ac:dyDescent="0.2"/>
    <row r="781" s="12" customFormat="1" ht="4.7" customHeight="1" x14ac:dyDescent="0.2"/>
    <row r="782" s="12" customFormat="1" ht="4.7" customHeight="1" x14ac:dyDescent="0.2"/>
    <row r="783" s="12" customFormat="1" ht="4.7" customHeight="1" x14ac:dyDescent="0.2"/>
    <row r="784" s="12" customFormat="1" ht="4.7" customHeight="1" x14ac:dyDescent="0.2"/>
    <row r="785" spans="1:14" s="12" customFormat="1" ht="4.7" customHeight="1" x14ac:dyDescent="0.2"/>
    <row r="786" spans="1:14" s="12" customFormat="1" ht="4.7" customHeight="1" x14ac:dyDescent="0.2"/>
    <row r="787" spans="1:14" x14ac:dyDescent="0.2">
      <c r="A787" s="31" t="s">
        <v>5</v>
      </c>
      <c r="B787" s="21"/>
      <c r="C787" s="21"/>
      <c r="D787" s="20" t="s">
        <v>299</v>
      </c>
      <c r="E787" s="21"/>
      <c r="F787" s="21"/>
      <c r="G787" s="21"/>
      <c r="H787" s="21"/>
      <c r="I787" s="21"/>
      <c r="J787" s="21"/>
      <c r="K787" s="21"/>
      <c r="L787" s="21"/>
      <c r="M787" s="21"/>
      <c r="N787" s="2"/>
    </row>
    <row r="788" spans="1:14" x14ac:dyDescent="0.2">
      <c r="A788" s="31" t="s">
        <v>11</v>
      </c>
      <c r="B788" s="21"/>
      <c r="C788" s="21"/>
      <c r="D788" s="20" t="s">
        <v>300</v>
      </c>
      <c r="E788" s="21"/>
      <c r="F788" s="21"/>
      <c r="G788" s="21"/>
      <c r="H788" s="21"/>
      <c r="I788" s="21"/>
      <c r="J788" s="21"/>
      <c r="K788" s="21"/>
      <c r="L788" s="21"/>
      <c r="M788" s="21"/>
      <c r="N788" s="2"/>
    </row>
    <row r="789" spans="1:14" x14ac:dyDescent="0.2">
      <c r="A789" s="23" t="s">
        <v>13</v>
      </c>
      <c r="B789" s="24"/>
      <c r="C789" s="24"/>
      <c r="D789" s="24"/>
      <c r="E789" s="24"/>
      <c r="F789" s="25"/>
      <c r="G789" s="26" t="s">
        <v>14</v>
      </c>
      <c r="H789" s="24"/>
      <c r="I789" s="24"/>
      <c r="J789" s="24"/>
      <c r="K789" s="24"/>
      <c r="L789" s="24"/>
      <c r="M789" s="25"/>
      <c r="N789" s="2"/>
    </row>
    <row r="790" spans="1:14" ht="22.5" x14ac:dyDescent="0.2">
      <c r="A790" s="27" t="s">
        <v>15</v>
      </c>
      <c r="B790" s="28"/>
      <c r="C790" s="29"/>
      <c r="D790" s="30" t="s">
        <v>16</v>
      </c>
      <c r="E790" s="29"/>
      <c r="F790" s="3" t="s">
        <v>17</v>
      </c>
      <c r="G790" s="3" t="s">
        <v>18</v>
      </c>
      <c r="H790" s="3" t="s">
        <v>19</v>
      </c>
      <c r="I790" s="3" t="s">
        <v>20</v>
      </c>
      <c r="J790" s="3" t="s">
        <v>21</v>
      </c>
      <c r="K790" s="30" t="s">
        <v>22</v>
      </c>
      <c r="L790" s="29"/>
      <c r="M790" s="3" t="s">
        <v>23</v>
      </c>
      <c r="N790" s="3" t="s">
        <v>24</v>
      </c>
    </row>
    <row r="791" spans="1:14" x14ac:dyDescent="0.2">
      <c r="A791" s="15" t="s">
        <v>25</v>
      </c>
      <c r="B791" s="16"/>
      <c r="C791" s="17"/>
      <c r="D791" s="18">
        <v>45621</v>
      </c>
      <c r="E791" s="17"/>
      <c r="F791" s="5">
        <v>21219</v>
      </c>
      <c r="G791" s="4">
        <v>45601</v>
      </c>
      <c r="H791" s="6" t="s">
        <v>26</v>
      </c>
      <c r="I791" s="7" t="s">
        <v>301</v>
      </c>
      <c r="J791" s="7" t="s">
        <v>301</v>
      </c>
      <c r="K791" s="19">
        <v>0</v>
      </c>
      <c r="L791" s="17"/>
      <c r="M791" s="8">
        <v>52907</v>
      </c>
      <c r="N791" s="9">
        <f>+M791</f>
        <v>52907</v>
      </c>
    </row>
    <row r="792" spans="1:14" x14ac:dyDescent="0.2">
      <c r="A792" s="15" t="s">
        <v>25</v>
      </c>
      <c r="B792" s="16"/>
      <c r="C792" s="17"/>
      <c r="D792" s="18">
        <v>45624</v>
      </c>
      <c r="E792" s="17"/>
      <c r="F792" s="5">
        <v>21573</v>
      </c>
      <c r="G792" s="4">
        <v>45601</v>
      </c>
      <c r="H792" s="6" t="s">
        <v>26</v>
      </c>
      <c r="I792" s="7" t="s">
        <v>302</v>
      </c>
      <c r="J792" s="7" t="s">
        <v>302</v>
      </c>
      <c r="K792" s="19">
        <v>0</v>
      </c>
      <c r="L792" s="17"/>
      <c r="M792" s="8">
        <v>44768</v>
      </c>
      <c r="N792" s="9">
        <f t="shared" ref="N792:N797" si="6">+N791+M792</f>
        <v>97675</v>
      </c>
    </row>
    <row r="793" spans="1:14" x14ac:dyDescent="0.2">
      <c r="A793" s="15" t="s">
        <v>25</v>
      </c>
      <c r="B793" s="16"/>
      <c r="C793" s="17"/>
      <c r="D793" s="18">
        <v>45624</v>
      </c>
      <c r="E793" s="17"/>
      <c r="F793" s="5">
        <v>21570</v>
      </c>
      <c r="G793" s="4">
        <v>45601</v>
      </c>
      <c r="H793" s="6" t="s">
        <v>26</v>
      </c>
      <c r="I793" s="7" t="s">
        <v>303</v>
      </c>
      <c r="J793" s="7" t="s">
        <v>303</v>
      </c>
      <c r="K793" s="19">
        <v>0</v>
      </c>
      <c r="L793" s="17"/>
      <c r="M793" s="8">
        <v>55014</v>
      </c>
      <c r="N793" s="9">
        <f t="shared" si="6"/>
        <v>152689</v>
      </c>
    </row>
    <row r="794" spans="1:14" x14ac:dyDescent="0.2">
      <c r="A794" s="15" t="s">
        <v>25</v>
      </c>
      <c r="B794" s="16"/>
      <c r="C794" s="17"/>
      <c r="D794" s="18">
        <v>45618</v>
      </c>
      <c r="E794" s="17"/>
      <c r="F794" s="5">
        <v>21063</v>
      </c>
      <c r="G794" s="4">
        <v>45601</v>
      </c>
      <c r="H794" s="6" t="s">
        <v>26</v>
      </c>
      <c r="I794" s="7" t="s">
        <v>304</v>
      </c>
      <c r="J794" s="7" t="s">
        <v>304</v>
      </c>
      <c r="K794" s="19">
        <v>0</v>
      </c>
      <c r="L794" s="17"/>
      <c r="M794" s="8">
        <v>152082</v>
      </c>
      <c r="N794" s="9">
        <f t="shared" si="6"/>
        <v>304771</v>
      </c>
    </row>
    <row r="795" spans="1:14" x14ac:dyDescent="0.2">
      <c r="A795" s="15" t="s">
        <v>25</v>
      </c>
      <c r="B795" s="16"/>
      <c r="C795" s="17"/>
      <c r="D795" s="18">
        <v>45624</v>
      </c>
      <c r="E795" s="17"/>
      <c r="F795" s="5">
        <v>21574</v>
      </c>
      <c r="G795" s="4">
        <v>45601</v>
      </c>
      <c r="H795" s="6" t="s">
        <v>26</v>
      </c>
      <c r="I795" s="7" t="s">
        <v>305</v>
      </c>
      <c r="J795" s="7" t="s">
        <v>305</v>
      </c>
      <c r="K795" s="19">
        <v>0</v>
      </c>
      <c r="L795" s="17"/>
      <c r="M795" s="8">
        <v>38663</v>
      </c>
      <c r="N795" s="9">
        <f t="shared" si="6"/>
        <v>343434</v>
      </c>
    </row>
    <row r="796" spans="1:14" x14ac:dyDescent="0.2">
      <c r="A796" s="15" t="s">
        <v>25</v>
      </c>
      <c r="B796" s="16"/>
      <c r="C796" s="17"/>
      <c r="D796" s="18">
        <v>45624</v>
      </c>
      <c r="E796" s="17"/>
      <c r="F796" s="5">
        <v>21571</v>
      </c>
      <c r="G796" s="4">
        <v>45601</v>
      </c>
      <c r="H796" s="6" t="s">
        <v>26</v>
      </c>
      <c r="I796" s="7" t="s">
        <v>306</v>
      </c>
      <c r="J796" s="7" t="s">
        <v>306</v>
      </c>
      <c r="K796" s="19">
        <v>0</v>
      </c>
      <c r="L796" s="17"/>
      <c r="M796" s="8">
        <v>24633</v>
      </c>
      <c r="N796" s="9">
        <f t="shared" si="6"/>
        <v>368067</v>
      </c>
    </row>
    <row r="797" spans="1:14" x14ac:dyDescent="0.2">
      <c r="A797" s="15" t="s">
        <v>25</v>
      </c>
      <c r="B797" s="16"/>
      <c r="C797" s="17"/>
      <c r="D797" s="18">
        <v>45624</v>
      </c>
      <c r="E797" s="17"/>
      <c r="F797" s="5">
        <v>21572</v>
      </c>
      <c r="G797" s="4">
        <v>45601</v>
      </c>
      <c r="H797" s="6" t="s">
        <v>26</v>
      </c>
      <c r="I797" s="7" t="s">
        <v>307</v>
      </c>
      <c r="J797" s="7" t="s">
        <v>307</v>
      </c>
      <c r="K797" s="19">
        <v>0</v>
      </c>
      <c r="L797" s="17"/>
      <c r="M797" s="8">
        <v>137124</v>
      </c>
      <c r="N797" s="9">
        <f t="shared" si="6"/>
        <v>505191</v>
      </c>
    </row>
    <row r="798" spans="1:14" x14ac:dyDescent="0.2">
      <c r="A798" s="20"/>
      <c r="B798" s="21"/>
      <c r="C798" s="21"/>
      <c r="D798" s="21"/>
      <c r="E798" s="21"/>
      <c r="F798" s="21"/>
      <c r="G798" s="21"/>
      <c r="H798" s="21"/>
      <c r="I798" s="21"/>
      <c r="J798" s="21"/>
      <c r="K798" s="22">
        <v>0</v>
      </c>
      <c r="L798" s="17"/>
      <c r="M798" s="10">
        <f>SUM(M791:M797)</f>
        <v>505191</v>
      </c>
      <c r="N798" s="11">
        <f>+N797</f>
        <v>505191</v>
      </c>
    </row>
    <row r="799" spans="1:14" ht="12.75" hidden="1" customHeight="1" x14ac:dyDescent="0.2"/>
    <row r="800" spans="1:14" ht="4.7" customHeight="1" x14ac:dyDescent="0.2"/>
    <row r="801" spans="1:14" x14ac:dyDescent="0.2">
      <c r="A801" s="31" t="s">
        <v>5</v>
      </c>
      <c r="B801" s="21"/>
      <c r="C801" s="21"/>
      <c r="D801" s="20" t="s">
        <v>308</v>
      </c>
      <c r="E801" s="21"/>
      <c r="F801" s="21"/>
      <c r="G801" s="21"/>
      <c r="H801" s="21"/>
      <c r="I801" s="21"/>
      <c r="J801" s="21"/>
      <c r="K801" s="21"/>
      <c r="L801" s="21"/>
      <c r="M801" s="21"/>
      <c r="N801" s="2"/>
    </row>
    <row r="802" spans="1:14" x14ac:dyDescent="0.2">
      <c r="A802" s="31" t="s">
        <v>11</v>
      </c>
      <c r="B802" s="21"/>
      <c r="C802" s="21"/>
      <c r="D802" s="20" t="s">
        <v>309</v>
      </c>
      <c r="E802" s="21"/>
      <c r="F802" s="21"/>
      <c r="G802" s="21"/>
      <c r="H802" s="21"/>
      <c r="I802" s="21"/>
      <c r="J802" s="21"/>
      <c r="K802" s="21"/>
      <c r="L802" s="21"/>
      <c r="M802" s="21"/>
      <c r="N802" s="2"/>
    </row>
    <row r="803" spans="1:14" x14ac:dyDescent="0.2">
      <c r="A803" s="23" t="s">
        <v>13</v>
      </c>
      <c r="B803" s="24"/>
      <c r="C803" s="24"/>
      <c r="D803" s="24"/>
      <c r="E803" s="24"/>
      <c r="F803" s="25"/>
      <c r="G803" s="26" t="s">
        <v>14</v>
      </c>
      <c r="H803" s="24"/>
      <c r="I803" s="24"/>
      <c r="J803" s="24"/>
      <c r="K803" s="24"/>
      <c r="L803" s="24"/>
      <c r="M803" s="25"/>
      <c r="N803" s="2"/>
    </row>
    <row r="804" spans="1:14" ht="22.5" x14ac:dyDescent="0.2">
      <c r="A804" s="27" t="s">
        <v>15</v>
      </c>
      <c r="B804" s="28"/>
      <c r="C804" s="29"/>
      <c r="D804" s="30" t="s">
        <v>16</v>
      </c>
      <c r="E804" s="29"/>
      <c r="F804" s="3" t="s">
        <v>17</v>
      </c>
      <c r="G804" s="3" t="s">
        <v>18</v>
      </c>
      <c r="H804" s="3" t="s">
        <v>19</v>
      </c>
      <c r="I804" s="3" t="s">
        <v>20</v>
      </c>
      <c r="J804" s="3" t="s">
        <v>21</v>
      </c>
      <c r="K804" s="30" t="s">
        <v>22</v>
      </c>
      <c r="L804" s="29"/>
      <c r="M804" s="3" t="s">
        <v>23</v>
      </c>
      <c r="N804" s="3" t="s">
        <v>24</v>
      </c>
    </row>
    <row r="805" spans="1:14" x14ac:dyDescent="0.2">
      <c r="A805" s="15" t="s">
        <v>25</v>
      </c>
      <c r="B805" s="16"/>
      <c r="C805" s="17"/>
      <c r="D805" s="18">
        <v>45624</v>
      </c>
      <c r="E805" s="17"/>
      <c r="F805" s="5">
        <v>21528</v>
      </c>
      <c r="G805" s="4">
        <v>45618</v>
      </c>
      <c r="H805" s="6" t="s">
        <v>26</v>
      </c>
      <c r="I805" s="7" t="s">
        <v>310</v>
      </c>
      <c r="J805" s="7" t="s">
        <v>310</v>
      </c>
      <c r="K805" s="19">
        <v>0</v>
      </c>
      <c r="L805" s="17"/>
      <c r="M805" s="8">
        <v>5989040</v>
      </c>
      <c r="N805" s="9">
        <f>+M805</f>
        <v>5989040</v>
      </c>
    </row>
    <row r="806" spans="1:14" x14ac:dyDescent="0.2">
      <c r="A806" s="20"/>
      <c r="B806" s="21"/>
      <c r="C806" s="21"/>
      <c r="D806" s="21"/>
      <c r="E806" s="21"/>
      <c r="F806" s="21"/>
      <c r="G806" s="21"/>
      <c r="H806" s="21"/>
      <c r="I806" s="21"/>
      <c r="J806" s="21"/>
      <c r="K806" s="22">
        <v>0</v>
      </c>
      <c r="L806" s="17"/>
      <c r="M806" s="10">
        <v>5989040</v>
      </c>
      <c r="N806" s="11">
        <f>+N805</f>
        <v>5989040</v>
      </c>
    </row>
    <row r="807" spans="1:14" ht="12.75" hidden="1" customHeight="1" x14ac:dyDescent="0.2"/>
    <row r="808" spans="1:14" ht="4.7" customHeight="1" x14ac:dyDescent="0.2"/>
    <row r="809" spans="1:14" x14ac:dyDescent="0.2">
      <c r="A809" s="31" t="s">
        <v>5</v>
      </c>
      <c r="B809" s="21"/>
      <c r="C809" s="21"/>
      <c r="D809" s="20" t="s">
        <v>311</v>
      </c>
      <c r="E809" s="21"/>
      <c r="F809" s="21"/>
      <c r="G809" s="21"/>
      <c r="H809" s="21"/>
      <c r="I809" s="21"/>
      <c r="J809" s="21"/>
      <c r="K809" s="21"/>
      <c r="L809" s="21"/>
      <c r="M809" s="21"/>
      <c r="N809" s="2"/>
    </row>
    <row r="810" spans="1:14" x14ac:dyDescent="0.2">
      <c r="A810" s="31" t="s">
        <v>11</v>
      </c>
      <c r="B810" s="21"/>
      <c r="C810" s="21"/>
      <c r="D810" s="20" t="s">
        <v>312</v>
      </c>
      <c r="E810" s="21"/>
      <c r="F810" s="21"/>
      <c r="G810" s="21"/>
      <c r="H810" s="21"/>
      <c r="I810" s="21"/>
      <c r="J810" s="21"/>
      <c r="K810" s="21"/>
      <c r="L810" s="21"/>
      <c r="M810" s="21"/>
      <c r="N810" s="2"/>
    </row>
    <row r="811" spans="1:14" x14ac:dyDescent="0.2">
      <c r="A811" s="23" t="s">
        <v>13</v>
      </c>
      <c r="B811" s="24"/>
      <c r="C811" s="24"/>
      <c r="D811" s="24"/>
      <c r="E811" s="24"/>
      <c r="F811" s="25"/>
      <c r="G811" s="26" t="s">
        <v>14</v>
      </c>
      <c r="H811" s="24"/>
      <c r="I811" s="24"/>
      <c r="J811" s="24"/>
      <c r="K811" s="24"/>
      <c r="L811" s="24"/>
      <c r="M811" s="25"/>
      <c r="N811" s="2"/>
    </row>
    <row r="812" spans="1:14" ht="22.5" x14ac:dyDescent="0.2">
      <c r="A812" s="27" t="s">
        <v>15</v>
      </c>
      <c r="B812" s="28"/>
      <c r="C812" s="29"/>
      <c r="D812" s="30" t="s">
        <v>16</v>
      </c>
      <c r="E812" s="29"/>
      <c r="F812" s="3" t="s">
        <v>17</v>
      </c>
      <c r="G812" s="3" t="s">
        <v>18</v>
      </c>
      <c r="H812" s="3" t="s">
        <v>19</v>
      </c>
      <c r="I812" s="3" t="s">
        <v>20</v>
      </c>
      <c r="J812" s="3" t="s">
        <v>21</v>
      </c>
      <c r="K812" s="30" t="s">
        <v>22</v>
      </c>
      <c r="L812" s="29"/>
      <c r="M812" s="3" t="s">
        <v>23</v>
      </c>
      <c r="N812" s="3" t="s">
        <v>24</v>
      </c>
    </row>
    <row r="813" spans="1:14" x14ac:dyDescent="0.2">
      <c r="A813" s="15" t="s">
        <v>25</v>
      </c>
      <c r="B813" s="16"/>
      <c r="C813" s="17"/>
      <c r="D813" s="18">
        <v>45624</v>
      </c>
      <c r="E813" s="17"/>
      <c r="F813" s="5">
        <v>21471</v>
      </c>
      <c r="G813" s="4">
        <v>45603</v>
      </c>
      <c r="H813" s="6" t="s">
        <v>26</v>
      </c>
      <c r="I813" s="7" t="s">
        <v>313</v>
      </c>
      <c r="J813" s="7" t="s">
        <v>313</v>
      </c>
      <c r="K813" s="19">
        <v>0</v>
      </c>
      <c r="L813" s="17"/>
      <c r="M813" s="8">
        <v>40145</v>
      </c>
      <c r="N813" s="9">
        <f>+M813</f>
        <v>40145</v>
      </c>
    </row>
    <row r="814" spans="1:14" x14ac:dyDescent="0.2">
      <c r="A814" s="15" t="s">
        <v>25</v>
      </c>
      <c r="B814" s="16"/>
      <c r="C814" s="17"/>
      <c r="D814" s="18">
        <v>45618</v>
      </c>
      <c r="E814" s="17"/>
      <c r="F814" s="5">
        <v>21076</v>
      </c>
      <c r="G814" s="4">
        <v>45603</v>
      </c>
      <c r="H814" s="6" t="s">
        <v>26</v>
      </c>
      <c r="I814" s="7" t="s">
        <v>314</v>
      </c>
      <c r="J814" s="7" t="s">
        <v>314</v>
      </c>
      <c r="K814" s="19">
        <v>0</v>
      </c>
      <c r="L814" s="17"/>
      <c r="M814" s="8">
        <v>84538</v>
      </c>
      <c r="N814" s="9">
        <f t="shared" ref="N814:N820" si="7">+N813+M814</f>
        <v>124683</v>
      </c>
    </row>
    <row r="815" spans="1:14" x14ac:dyDescent="0.2">
      <c r="A815" s="15" t="s">
        <v>25</v>
      </c>
      <c r="B815" s="16"/>
      <c r="C815" s="17"/>
      <c r="D815" s="18">
        <v>45618</v>
      </c>
      <c r="E815" s="17"/>
      <c r="F815" s="5">
        <v>21078</v>
      </c>
      <c r="G815" s="4">
        <v>45603</v>
      </c>
      <c r="H815" s="6" t="s">
        <v>26</v>
      </c>
      <c r="I815" s="7" t="s">
        <v>315</v>
      </c>
      <c r="J815" s="7" t="s">
        <v>315</v>
      </c>
      <c r="K815" s="19">
        <v>0</v>
      </c>
      <c r="L815" s="17"/>
      <c r="M815" s="8">
        <v>147941</v>
      </c>
      <c r="N815" s="9">
        <f t="shared" si="7"/>
        <v>272624</v>
      </c>
    </row>
    <row r="816" spans="1:14" x14ac:dyDescent="0.2">
      <c r="A816" s="15" t="s">
        <v>25</v>
      </c>
      <c r="B816" s="16"/>
      <c r="C816" s="17"/>
      <c r="D816" s="18">
        <v>45618</v>
      </c>
      <c r="E816" s="17"/>
      <c r="F816" s="5">
        <v>21077</v>
      </c>
      <c r="G816" s="4">
        <v>45603</v>
      </c>
      <c r="H816" s="6" t="s">
        <v>26</v>
      </c>
      <c r="I816" s="7" t="s">
        <v>316</v>
      </c>
      <c r="J816" s="7" t="s">
        <v>316</v>
      </c>
      <c r="K816" s="19">
        <v>0</v>
      </c>
      <c r="L816" s="17"/>
      <c r="M816" s="8">
        <v>126806</v>
      </c>
      <c r="N816" s="9">
        <f t="shared" si="7"/>
        <v>399430</v>
      </c>
    </row>
    <row r="817" spans="1:14" x14ac:dyDescent="0.2">
      <c r="A817" s="15" t="s">
        <v>25</v>
      </c>
      <c r="B817" s="16"/>
      <c r="C817" s="17"/>
      <c r="D817" s="18">
        <v>45624</v>
      </c>
      <c r="E817" s="17"/>
      <c r="F817" s="5">
        <v>21470</v>
      </c>
      <c r="G817" s="4">
        <v>45603</v>
      </c>
      <c r="H817" s="6" t="s">
        <v>26</v>
      </c>
      <c r="I817" s="7" t="s">
        <v>317</v>
      </c>
      <c r="J817" s="7" t="s">
        <v>317</v>
      </c>
      <c r="K817" s="19">
        <v>0</v>
      </c>
      <c r="L817" s="17"/>
      <c r="M817" s="8">
        <v>61761</v>
      </c>
      <c r="N817" s="9">
        <f t="shared" si="7"/>
        <v>461191</v>
      </c>
    </row>
    <row r="818" spans="1:14" x14ac:dyDescent="0.2">
      <c r="A818" s="15" t="s">
        <v>25</v>
      </c>
      <c r="B818" s="16"/>
      <c r="C818" s="17"/>
      <c r="D818" s="18">
        <v>45623</v>
      </c>
      <c r="E818" s="17"/>
      <c r="F818" s="5">
        <v>21411</v>
      </c>
      <c r="G818" s="4">
        <v>45603</v>
      </c>
      <c r="H818" s="6" t="s">
        <v>26</v>
      </c>
      <c r="I818" s="7" t="s">
        <v>318</v>
      </c>
      <c r="J818" s="7" t="s">
        <v>318</v>
      </c>
      <c r="K818" s="19">
        <v>0</v>
      </c>
      <c r="L818" s="17"/>
      <c r="M818" s="8">
        <v>116239</v>
      </c>
      <c r="N818" s="9">
        <f t="shared" si="7"/>
        <v>577430</v>
      </c>
    </row>
    <row r="819" spans="1:14" x14ac:dyDescent="0.2">
      <c r="A819" s="15" t="s">
        <v>25</v>
      </c>
      <c r="B819" s="16"/>
      <c r="C819" s="17"/>
      <c r="D819" s="18">
        <v>45624</v>
      </c>
      <c r="E819" s="17"/>
      <c r="F819" s="5">
        <v>21472</v>
      </c>
      <c r="G819" s="4">
        <v>45603</v>
      </c>
      <c r="H819" s="6" t="s">
        <v>26</v>
      </c>
      <c r="I819" s="7" t="s">
        <v>319</v>
      </c>
      <c r="J819" s="7" t="s">
        <v>319</v>
      </c>
      <c r="K819" s="19">
        <v>0</v>
      </c>
      <c r="L819" s="17"/>
      <c r="M819" s="8">
        <v>61761</v>
      </c>
      <c r="N819" s="9">
        <f t="shared" si="7"/>
        <v>639191</v>
      </c>
    </row>
    <row r="820" spans="1:14" x14ac:dyDescent="0.2">
      <c r="A820" s="15" t="s">
        <v>25</v>
      </c>
      <c r="B820" s="16"/>
      <c r="C820" s="17"/>
      <c r="D820" s="18">
        <v>45618</v>
      </c>
      <c r="E820" s="17"/>
      <c r="F820" s="5">
        <v>21053</v>
      </c>
      <c r="G820" s="4">
        <v>45603</v>
      </c>
      <c r="H820" s="6" t="s">
        <v>26</v>
      </c>
      <c r="I820" s="7" t="s">
        <v>320</v>
      </c>
      <c r="J820" s="7" t="s">
        <v>320</v>
      </c>
      <c r="K820" s="19">
        <v>0</v>
      </c>
      <c r="L820" s="17"/>
      <c r="M820" s="8">
        <v>12352</v>
      </c>
      <c r="N820" s="9">
        <f t="shared" si="7"/>
        <v>651543</v>
      </c>
    </row>
    <row r="821" spans="1:14" x14ac:dyDescent="0.2">
      <c r="A821" s="20"/>
      <c r="B821" s="21"/>
      <c r="C821" s="21"/>
      <c r="D821" s="21"/>
      <c r="E821" s="21"/>
      <c r="F821" s="21"/>
      <c r="G821" s="21"/>
      <c r="H821" s="21"/>
      <c r="I821" s="21"/>
      <c r="J821" s="21"/>
      <c r="K821" s="22">
        <v>0</v>
      </c>
      <c r="L821" s="17"/>
      <c r="M821" s="10">
        <f>SUM(M813:M820)</f>
        <v>651543</v>
      </c>
      <c r="N821" s="11">
        <f>+N820</f>
        <v>651543</v>
      </c>
    </row>
    <row r="822" spans="1:14" ht="12.75" hidden="1" customHeight="1" x14ac:dyDescent="0.2"/>
    <row r="823" spans="1:14" ht="4.7" customHeight="1" x14ac:dyDescent="0.2"/>
    <row r="824" spans="1:14" ht="12.75" hidden="1" customHeight="1" x14ac:dyDescent="0.2"/>
    <row r="825" spans="1:14" ht="4.7" customHeight="1" x14ac:dyDescent="0.2"/>
    <row r="826" spans="1:14" s="12" customFormat="1" ht="4.7" customHeight="1" x14ac:dyDescent="0.2"/>
    <row r="827" spans="1:14" s="12" customFormat="1" ht="4.7" customHeight="1" x14ac:dyDescent="0.2"/>
    <row r="828" spans="1:14" s="12" customFormat="1" ht="4.7" customHeight="1" x14ac:dyDescent="0.2"/>
    <row r="829" spans="1:14" s="12" customFormat="1" ht="4.7" customHeight="1" x14ac:dyDescent="0.2"/>
    <row r="830" spans="1:14" s="12" customFormat="1" ht="4.7" customHeight="1" x14ac:dyDescent="0.2"/>
    <row r="831" spans="1:14" s="12" customFormat="1" ht="4.7" customHeight="1" x14ac:dyDescent="0.2"/>
    <row r="832" spans="1:14" s="12" customFormat="1" ht="4.7" customHeight="1" x14ac:dyDescent="0.2"/>
    <row r="833" s="12" customFormat="1" ht="4.7" customHeight="1" x14ac:dyDescent="0.2"/>
    <row r="834" s="12" customFormat="1" ht="4.7" customHeight="1" x14ac:dyDescent="0.2"/>
    <row r="835" s="12" customFormat="1" ht="4.7" customHeight="1" x14ac:dyDescent="0.2"/>
    <row r="836" s="12" customFormat="1" ht="4.7" customHeight="1" x14ac:dyDescent="0.2"/>
    <row r="837" s="12" customFormat="1" ht="4.7" customHeight="1" x14ac:dyDescent="0.2"/>
    <row r="838" s="12" customFormat="1" ht="4.7" customHeight="1" x14ac:dyDescent="0.2"/>
    <row r="839" s="12" customFormat="1" ht="4.7" customHeight="1" x14ac:dyDescent="0.2"/>
    <row r="840" s="12" customFormat="1" ht="4.7" customHeight="1" x14ac:dyDescent="0.2"/>
    <row r="841" s="12" customFormat="1" ht="4.7" customHeight="1" x14ac:dyDescent="0.2"/>
    <row r="842" s="12" customFormat="1" ht="4.7" customHeight="1" x14ac:dyDescent="0.2"/>
    <row r="843" s="12" customFormat="1" ht="4.7" customHeight="1" x14ac:dyDescent="0.2"/>
    <row r="844" s="12" customFormat="1" ht="4.7" customHeight="1" x14ac:dyDescent="0.2"/>
    <row r="845" s="12" customFormat="1" ht="4.7" customHeight="1" x14ac:dyDescent="0.2"/>
    <row r="846" s="12" customFormat="1" ht="4.7" customHeight="1" x14ac:dyDescent="0.2"/>
    <row r="847" s="12" customFormat="1" ht="4.7" customHeight="1" x14ac:dyDescent="0.2"/>
    <row r="848" s="12" customFormat="1" ht="4.7" customHeight="1" x14ac:dyDescent="0.2"/>
    <row r="849" spans="1:14" s="12" customFormat="1" ht="4.7" customHeight="1" x14ac:dyDescent="0.2"/>
    <row r="850" spans="1:14" x14ac:dyDescent="0.2">
      <c r="A850" s="31" t="s">
        <v>5</v>
      </c>
      <c r="B850" s="21"/>
      <c r="C850" s="21"/>
      <c r="D850" s="20" t="s">
        <v>321</v>
      </c>
      <c r="E850" s="21"/>
      <c r="F850" s="21"/>
      <c r="G850" s="21"/>
      <c r="H850" s="21"/>
      <c r="I850" s="21"/>
      <c r="J850" s="21"/>
      <c r="K850" s="21"/>
      <c r="L850" s="21"/>
      <c r="M850" s="21"/>
      <c r="N850" s="2"/>
    </row>
    <row r="851" spans="1:14" x14ac:dyDescent="0.2">
      <c r="A851" s="31" t="s">
        <v>11</v>
      </c>
      <c r="B851" s="21"/>
      <c r="C851" s="21"/>
      <c r="D851" s="20" t="s">
        <v>322</v>
      </c>
      <c r="E851" s="21"/>
      <c r="F851" s="21"/>
      <c r="G851" s="21"/>
      <c r="H851" s="21"/>
      <c r="I851" s="21"/>
      <c r="J851" s="21"/>
      <c r="K851" s="21"/>
      <c r="L851" s="21"/>
      <c r="M851" s="21"/>
      <c r="N851" s="2"/>
    </row>
    <row r="852" spans="1:14" x14ac:dyDescent="0.2">
      <c r="A852" s="23" t="s">
        <v>13</v>
      </c>
      <c r="B852" s="24"/>
      <c r="C852" s="24"/>
      <c r="D852" s="24"/>
      <c r="E852" s="24"/>
      <c r="F852" s="25"/>
      <c r="G852" s="26" t="s">
        <v>14</v>
      </c>
      <c r="H852" s="24"/>
      <c r="I852" s="24"/>
      <c r="J852" s="24"/>
      <c r="K852" s="24"/>
      <c r="L852" s="24"/>
      <c r="M852" s="25"/>
      <c r="N852" s="2"/>
    </row>
    <row r="853" spans="1:14" ht="22.5" x14ac:dyDescent="0.2">
      <c r="A853" s="27" t="s">
        <v>15</v>
      </c>
      <c r="B853" s="28"/>
      <c r="C853" s="29"/>
      <c r="D853" s="30" t="s">
        <v>16</v>
      </c>
      <c r="E853" s="29"/>
      <c r="F853" s="3" t="s">
        <v>17</v>
      </c>
      <c r="G853" s="3" t="s">
        <v>18</v>
      </c>
      <c r="H853" s="3" t="s">
        <v>19</v>
      </c>
      <c r="I853" s="3" t="s">
        <v>20</v>
      </c>
      <c r="J853" s="3" t="s">
        <v>21</v>
      </c>
      <c r="K853" s="30" t="s">
        <v>22</v>
      </c>
      <c r="L853" s="29"/>
      <c r="M853" s="3" t="s">
        <v>23</v>
      </c>
      <c r="N853" s="3" t="s">
        <v>24</v>
      </c>
    </row>
    <row r="854" spans="1:14" x14ac:dyDescent="0.2">
      <c r="A854" s="15" t="s">
        <v>25</v>
      </c>
      <c r="B854" s="16"/>
      <c r="C854" s="17"/>
      <c r="D854" s="18">
        <v>45618</v>
      </c>
      <c r="E854" s="17"/>
      <c r="F854" s="5">
        <v>21094</v>
      </c>
      <c r="G854" s="4">
        <v>45601</v>
      </c>
      <c r="H854" s="6" t="s">
        <v>26</v>
      </c>
      <c r="I854" s="7" t="s">
        <v>323</v>
      </c>
      <c r="J854" s="7" t="s">
        <v>323</v>
      </c>
      <c r="K854" s="19">
        <v>0</v>
      </c>
      <c r="L854" s="17"/>
      <c r="M854" s="8">
        <v>251685</v>
      </c>
      <c r="N854" s="9">
        <f>+M854</f>
        <v>251685</v>
      </c>
    </row>
    <row r="855" spans="1:14" x14ac:dyDescent="0.2">
      <c r="A855" s="15" t="s">
        <v>25</v>
      </c>
      <c r="B855" s="16"/>
      <c r="C855" s="17"/>
      <c r="D855" s="18">
        <v>45618</v>
      </c>
      <c r="E855" s="17"/>
      <c r="F855" s="5">
        <v>21097</v>
      </c>
      <c r="G855" s="4">
        <v>45601</v>
      </c>
      <c r="H855" s="6" t="s">
        <v>26</v>
      </c>
      <c r="I855" s="7" t="s">
        <v>324</v>
      </c>
      <c r="J855" s="7" t="s">
        <v>324</v>
      </c>
      <c r="K855" s="19">
        <v>0</v>
      </c>
      <c r="L855" s="17"/>
      <c r="M855" s="8">
        <v>226517</v>
      </c>
      <c r="N855" s="9">
        <f>+N854+M855</f>
        <v>478202</v>
      </c>
    </row>
    <row r="856" spans="1:14" x14ac:dyDescent="0.2">
      <c r="A856" s="15" t="s">
        <v>25</v>
      </c>
      <c r="B856" s="16"/>
      <c r="C856" s="17"/>
      <c r="D856" s="18">
        <v>45618</v>
      </c>
      <c r="E856" s="17"/>
      <c r="F856" s="5">
        <v>21096</v>
      </c>
      <c r="G856" s="4">
        <v>45601</v>
      </c>
      <c r="H856" s="6" t="s">
        <v>26</v>
      </c>
      <c r="I856" s="7" t="s">
        <v>325</v>
      </c>
      <c r="J856" s="7" t="s">
        <v>325</v>
      </c>
      <c r="K856" s="19">
        <v>0</v>
      </c>
      <c r="L856" s="17"/>
      <c r="M856" s="8">
        <v>243296</v>
      </c>
      <c r="N856" s="9">
        <f>+N855+M856</f>
        <v>721498</v>
      </c>
    </row>
    <row r="857" spans="1:14" x14ac:dyDescent="0.2">
      <c r="A857" s="15" t="s">
        <v>25</v>
      </c>
      <c r="B857" s="16"/>
      <c r="C857" s="17"/>
      <c r="D857" s="18">
        <v>45621</v>
      </c>
      <c r="E857" s="17"/>
      <c r="F857" s="5">
        <v>21206</v>
      </c>
      <c r="G857" s="4">
        <v>45601</v>
      </c>
      <c r="H857" s="6" t="s">
        <v>26</v>
      </c>
      <c r="I857" s="7" t="s">
        <v>326</v>
      </c>
      <c r="J857" s="7" t="s">
        <v>326</v>
      </c>
      <c r="K857" s="19">
        <v>0</v>
      </c>
      <c r="L857" s="17"/>
      <c r="M857" s="8">
        <v>64736</v>
      </c>
      <c r="N857" s="9">
        <f>+N856+M857</f>
        <v>786234</v>
      </c>
    </row>
    <row r="858" spans="1:14" x14ac:dyDescent="0.2">
      <c r="A858" s="15" t="s">
        <v>25</v>
      </c>
      <c r="B858" s="16"/>
      <c r="C858" s="17"/>
      <c r="D858" s="18">
        <v>45618</v>
      </c>
      <c r="E858" s="17"/>
      <c r="F858" s="5">
        <v>21095</v>
      </c>
      <c r="G858" s="4">
        <v>45601</v>
      </c>
      <c r="H858" s="6" t="s">
        <v>26</v>
      </c>
      <c r="I858" s="7" t="s">
        <v>327</v>
      </c>
      <c r="J858" s="7" t="s">
        <v>327</v>
      </c>
      <c r="K858" s="19">
        <v>0</v>
      </c>
      <c r="L858" s="17"/>
      <c r="M858" s="8">
        <v>218127</v>
      </c>
      <c r="N858" s="9">
        <f>+N857+M858</f>
        <v>1004361</v>
      </c>
    </row>
    <row r="859" spans="1:14" x14ac:dyDescent="0.2">
      <c r="A859" s="20"/>
      <c r="B859" s="21"/>
      <c r="C859" s="21"/>
      <c r="D859" s="21"/>
      <c r="E859" s="21"/>
      <c r="F859" s="21"/>
      <c r="G859" s="21"/>
      <c r="H859" s="21"/>
      <c r="I859" s="21"/>
      <c r="J859" s="21"/>
      <c r="K859" s="22">
        <v>0</v>
      </c>
      <c r="L859" s="17"/>
      <c r="M859" s="10">
        <f>SUM(M854:M858)</f>
        <v>1004361</v>
      </c>
      <c r="N859" s="11">
        <f>+N858</f>
        <v>1004361</v>
      </c>
    </row>
    <row r="860" spans="1:14" ht="12.75" hidden="1" customHeight="1" x14ac:dyDescent="0.2"/>
    <row r="861" spans="1:14" ht="4.7" customHeight="1" x14ac:dyDescent="0.2"/>
    <row r="862" spans="1:14" x14ac:dyDescent="0.2">
      <c r="A862" s="31" t="s">
        <v>5</v>
      </c>
      <c r="B862" s="21"/>
      <c r="C862" s="21"/>
      <c r="D862" s="20" t="s">
        <v>328</v>
      </c>
      <c r="E862" s="21"/>
      <c r="F862" s="21"/>
      <c r="G862" s="21"/>
      <c r="H862" s="21"/>
      <c r="I862" s="21"/>
      <c r="J862" s="21"/>
      <c r="K862" s="21"/>
      <c r="L862" s="21"/>
      <c r="M862" s="21"/>
      <c r="N862" s="2"/>
    </row>
    <row r="863" spans="1:14" x14ac:dyDescent="0.2">
      <c r="A863" s="31" t="s">
        <v>11</v>
      </c>
      <c r="B863" s="21"/>
      <c r="C863" s="21"/>
      <c r="D863" s="20" t="s">
        <v>329</v>
      </c>
      <c r="E863" s="21"/>
      <c r="F863" s="21"/>
      <c r="G863" s="21"/>
      <c r="H863" s="21"/>
      <c r="I863" s="21"/>
      <c r="J863" s="21"/>
      <c r="K863" s="21"/>
      <c r="L863" s="21"/>
      <c r="M863" s="21"/>
      <c r="N863" s="2"/>
    </row>
    <row r="864" spans="1:14" x14ac:dyDescent="0.2">
      <c r="A864" s="23" t="s">
        <v>13</v>
      </c>
      <c r="B864" s="24"/>
      <c r="C864" s="24"/>
      <c r="D864" s="24"/>
      <c r="E864" s="24"/>
      <c r="F864" s="25"/>
      <c r="G864" s="26" t="s">
        <v>14</v>
      </c>
      <c r="H864" s="24"/>
      <c r="I864" s="24"/>
      <c r="J864" s="24"/>
      <c r="K864" s="24"/>
      <c r="L864" s="24"/>
      <c r="M864" s="25"/>
      <c r="N864" s="2"/>
    </row>
    <row r="865" spans="1:14" ht="22.5" x14ac:dyDescent="0.2">
      <c r="A865" s="27" t="s">
        <v>15</v>
      </c>
      <c r="B865" s="28"/>
      <c r="C865" s="29"/>
      <c r="D865" s="30" t="s">
        <v>16</v>
      </c>
      <c r="E865" s="29"/>
      <c r="F865" s="3" t="s">
        <v>17</v>
      </c>
      <c r="G865" s="3" t="s">
        <v>18</v>
      </c>
      <c r="H865" s="3" t="s">
        <v>19</v>
      </c>
      <c r="I865" s="3" t="s">
        <v>20</v>
      </c>
      <c r="J865" s="3" t="s">
        <v>21</v>
      </c>
      <c r="K865" s="30" t="s">
        <v>22</v>
      </c>
      <c r="L865" s="29"/>
      <c r="M865" s="3" t="s">
        <v>23</v>
      </c>
      <c r="N865" s="3" t="s">
        <v>24</v>
      </c>
    </row>
    <row r="866" spans="1:14" x14ac:dyDescent="0.2">
      <c r="A866" s="15" t="s">
        <v>25</v>
      </c>
      <c r="B866" s="16"/>
      <c r="C866" s="17"/>
      <c r="D866" s="18">
        <v>45622</v>
      </c>
      <c r="E866" s="17"/>
      <c r="F866" s="5">
        <v>21230</v>
      </c>
      <c r="G866" s="4">
        <v>45594</v>
      </c>
      <c r="H866" s="6" t="s">
        <v>26</v>
      </c>
      <c r="I866" s="7" t="s">
        <v>330</v>
      </c>
      <c r="J866" s="7" t="s">
        <v>330</v>
      </c>
      <c r="K866" s="19">
        <v>0</v>
      </c>
      <c r="L866" s="17"/>
      <c r="M866" s="8">
        <v>80325</v>
      </c>
      <c r="N866" s="9">
        <f>+M866</f>
        <v>80325</v>
      </c>
    </row>
    <row r="867" spans="1:14" x14ac:dyDescent="0.2">
      <c r="A867" s="15" t="s">
        <v>25</v>
      </c>
      <c r="B867" s="16"/>
      <c r="C867" s="17"/>
      <c r="D867" s="18">
        <v>45622</v>
      </c>
      <c r="E867" s="17"/>
      <c r="F867" s="5">
        <v>21229</v>
      </c>
      <c r="G867" s="4">
        <v>45594</v>
      </c>
      <c r="H867" s="6" t="s">
        <v>26</v>
      </c>
      <c r="I867" s="7" t="s">
        <v>331</v>
      </c>
      <c r="J867" s="7" t="s">
        <v>331</v>
      </c>
      <c r="K867" s="19">
        <v>0</v>
      </c>
      <c r="L867" s="17"/>
      <c r="M867" s="8">
        <v>26061</v>
      </c>
      <c r="N867" s="9">
        <f>+N866+M867</f>
        <v>106386</v>
      </c>
    </row>
    <row r="868" spans="1:14" x14ac:dyDescent="0.2">
      <c r="A868" s="20"/>
      <c r="B868" s="21"/>
      <c r="C868" s="21"/>
      <c r="D868" s="21"/>
      <c r="E868" s="21"/>
      <c r="F868" s="21"/>
      <c r="G868" s="21"/>
      <c r="H868" s="21"/>
      <c r="I868" s="21"/>
      <c r="J868" s="21"/>
      <c r="K868" s="22">
        <v>0</v>
      </c>
      <c r="L868" s="17"/>
      <c r="M868" s="10">
        <f>SUM(M866:M867)</f>
        <v>106386</v>
      </c>
      <c r="N868" s="11">
        <f>+N867</f>
        <v>106386</v>
      </c>
    </row>
    <row r="869" spans="1:14" ht="12.75" hidden="1" customHeight="1" x14ac:dyDescent="0.2"/>
    <row r="870" spans="1:14" ht="4.7" customHeight="1" x14ac:dyDescent="0.2"/>
    <row r="871" spans="1:14" x14ac:dyDescent="0.2">
      <c r="A871" s="31" t="s">
        <v>5</v>
      </c>
      <c r="B871" s="21"/>
      <c r="C871" s="21"/>
      <c r="D871" s="20" t="s">
        <v>332</v>
      </c>
      <c r="E871" s="21"/>
      <c r="F871" s="21"/>
      <c r="G871" s="21"/>
      <c r="H871" s="21"/>
      <c r="I871" s="21"/>
      <c r="J871" s="21"/>
      <c r="K871" s="21"/>
      <c r="L871" s="21"/>
      <c r="M871" s="21"/>
      <c r="N871" s="2"/>
    </row>
    <row r="872" spans="1:14" x14ac:dyDescent="0.2">
      <c r="A872" s="31" t="s">
        <v>11</v>
      </c>
      <c r="B872" s="21"/>
      <c r="C872" s="21"/>
      <c r="D872" s="20" t="s">
        <v>333</v>
      </c>
      <c r="E872" s="21"/>
      <c r="F872" s="21"/>
      <c r="G872" s="21"/>
      <c r="H872" s="21"/>
      <c r="I872" s="21"/>
      <c r="J872" s="21"/>
      <c r="K872" s="21"/>
      <c r="L872" s="21"/>
      <c r="M872" s="21"/>
      <c r="N872" s="2"/>
    </row>
    <row r="873" spans="1:14" x14ac:dyDescent="0.2">
      <c r="A873" s="23" t="s">
        <v>13</v>
      </c>
      <c r="B873" s="24"/>
      <c r="C873" s="24"/>
      <c r="D873" s="24"/>
      <c r="E873" s="24"/>
      <c r="F873" s="25"/>
      <c r="G873" s="26" t="s">
        <v>14</v>
      </c>
      <c r="H873" s="24"/>
      <c r="I873" s="24"/>
      <c r="J873" s="24"/>
      <c r="K873" s="24"/>
      <c r="L873" s="24"/>
      <c r="M873" s="25"/>
      <c r="N873" s="2"/>
    </row>
    <row r="874" spans="1:14" ht="22.5" x14ac:dyDescent="0.2">
      <c r="A874" s="27" t="s">
        <v>15</v>
      </c>
      <c r="B874" s="28"/>
      <c r="C874" s="29"/>
      <c r="D874" s="30" t="s">
        <v>16</v>
      </c>
      <c r="E874" s="29"/>
      <c r="F874" s="3" t="s">
        <v>17</v>
      </c>
      <c r="G874" s="3" t="s">
        <v>18</v>
      </c>
      <c r="H874" s="3" t="s">
        <v>19</v>
      </c>
      <c r="I874" s="3" t="s">
        <v>20</v>
      </c>
      <c r="J874" s="3" t="s">
        <v>21</v>
      </c>
      <c r="K874" s="30" t="s">
        <v>22</v>
      </c>
      <c r="L874" s="29"/>
      <c r="M874" s="3" t="s">
        <v>23</v>
      </c>
      <c r="N874" s="3" t="s">
        <v>24</v>
      </c>
    </row>
    <row r="875" spans="1:14" x14ac:dyDescent="0.2">
      <c r="A875" s="15" t="s">
        <v>25</v>
      </c>
      <c r="B875" s="16"/>
      <c r="C875" s="17"/>
      <c r="D875" s="18">
        <v>45624</v>
      </c>
      <c r="E875" s="17"/>
      <c r="F875" s="5">
        <v>21527</v>
      </c>
      <c r="G875" s="4">
        <v>45607</v>
      </c>
      <c r="H875" s="6" t="s">
        <v>26</v>
      </c>
      <c r="I875" s="7" t="s">
        <v>334</v>
      </c>
      <c r="J875" s="7" t="s">
        <v>334</v>
      </c>
      <c r="K875" s="19">
        <v>0</v>
      </c>
      <c r="L875" s="17"/>
      <c r="M875" s="8">
        <v>142800</v>
      </c>
      <c r="N875" s="9">
        <f>+M875</f>
        <v>142800</v>
      </c>
    </row>
    <row r="876" spans="1:14" x14ac:dyDescent="0.2">
      <c r="A876" s="15" t="s">
        <v>25</v>
      </c>
      <c r="B876" s="16"/>
      <c r="C876" s="17"/>
      <c r="D876" s="18">
        <v>45624</v>
      </c>
      <c r="E876" s="17"/>
      <c r="F876" s="5">
        <v>21531</v>
      </c>
      <c r="G876" s="4">
        <v>45603</v>
      </c>
      <c r="H876" s="6" t="s">
        <v>26</v>
      </c>
      <c r="I876" s="7" t="s">
        <v>335</v>
      </c>
      <c r="J876" s="7" t="s">
        <v>335</v>
      </c>
      <c r="K876" s="19">
        <v>0</v>
      </c>
      <c r="L876" s="17"/>
      <c r="M876" s="8">
        <v>107100</v>
      </c>
      <c r="N876" s="9">
        <f t="shared" ref="N876:N882" si="8">+N875+M876</f>
        <v>249900</v>
      </c>
    </row>
    <row r="877" spans="1:14" x14ac:dyDescent="0.2">
      <c r="A877" s="15" t="s">
        <v>25</v>
      </c>
      <c r="B877" s="16"/>
      <c r="C877" s="17"/>
      <c r="D877" s="18">
        <v>45624</v>
      </c>
      <c r="E877" s="17"/>
      <c r="F877" s="5">
        <v>21523</v>
      </c>
      <c r="G877" s="4">
        <v>45607</v>
      </c>
      <c r="H877" s="6" t="s">
        <v>26</v>
      </c>
      <c r="I877" s="7" t="s">
        <v>336</v>
      </c>
      <c r="J877" s="7" t="s">
        <v>336</v>
      </c>
      <c r="K877" s="19">
        <v>0</v>
      </c>
      <c r="L877" s="17"/>
      <c r="M877" s="8">
        <v>71400</v>
      </c>
      <c r="N877" s="9">
        <f t="shared" si="8"/>
        <v>321300</v>
      </c>
    </row>
    <row r="878" spans="1:14" x14ac:dyDescent="0.2">
      <c r="A878" s="15" t="s">
        <v>25</v>
      </c>
      <c r="B878" s="16"/>
      <c r="C878" s="17"/>
      <c r="D878" s="18">
        <v>45624</v>
      </c>
      <c r="E878" s="17"/>
      <c r="F878" s="5">
        <v>21524</v>
      </c>
      <c r="G878" s="4">
        <v>45607</v>
      </c>
      <c r="H878" s="6" t="s">
        <v>26</v>
      </c>
      <c r="I878" s="7" t="s">
        <v>337</v>
      </c>
      <c r="J878" s="7" t="s">
        <v>337</v>
      </c>
      <c r="K878" s="19">
        <v>0</v>
      </c>
      <c r="L878" s="17"/>
      <c r="M878" s="8">
        <v>57120</v>
      </c>
      <c r="N878" s="9">
        <f t="shared" si="8"/>
        <v>378420</v>
      </c>
    </row>
    <row r="879" spans="1:14" x14ac:dyDescent="0.2">
      <c r="A879" s="15" t="s">
        <v>25</v>
      </c>
      <c r="B879" s="16"/>
      <c r="C879" s="17"/>
      <c r="D879" s="18">
        <v>45624</v>
      </c>
      <c r="E879" s="17"/>
      <c r="F879" s="5">
        <v>21525</v>
      </c>
      <c r="G879" s="4">
        <v>45607</v>
      </c>
      <c r="H879" s="6" t="s">
        <v>26</v>
      </c>
      <c r="I879" s="7" t="s">
        <v>338</v>
      </c>
      <c r="J879" s="7" t="s">
        <v>338</v>
      </c>
      <c r="K879" s="19">
        <v>0</v>
      </c>
      <c r="L879" s="17"/>
      <c r="M879" s="8">
        <v>199920</v>
      </c>
      <c r="N879" s="9">
        <f t="shared" si="8"/>
        <v>578340</v>
      </c>
    </row>
    <row r="880" spans="1:14" x14ac:dyDescent="0.2">
      <c r="A880" s="15" t="s">
        <v>25</v>
      </c>
      <c r="B880" s="16"/>
      <c r="C880" s="17"/>
      <c r="D880" s="18">
        <v>45624</v>
      </c>
      <c r="E880" s="17"/>
      <c r="F880" s="5">
        <v>21529</v>
      </c>
      <c r="G880" s="4">
        <v>45607</v>
      </c>
      <c r="H880" s="6" t="s">
        <v>26</v>
      </c>
      <c r="I880" s="7" t="s">
        <v>339</v>
      </c>
      <c r="J880" s="7" t="s">
        <v>339</v>
      </c>
      <c r="K880" s="19">
        <v>0</v>
      </c>
      <c r="L880" s="17"/>
      <c r="M880" s="8">
        <v>142800</v>
      </c>
      <c r="N880" s="9">
        <f t="shared" si="8"/>
        <v>721140</v>
      </c>
    </row>
    <row r="881" spans="1:14" x14ac:dyDescent="0.2">
      <c r="A881" s="15" t="s">
        <v>25</v>
      </c>
      <c r="B881" s="16"/>
      <c r="C881" s="17"/>
      <c r="D881" s="18">
        <v>45624</v>
      </c>
      <c r="E881" s="17"/>
      <c r="F881" s="5">
        <v>21526</v>
      </c>
      <c r="G881" s="4">
        <v>45607</v>
      </c>
      <c r="H881" s="6" t="s">
        <v>26</v>
      </c>
      <c r="I881" s="7" t="s">
        <v>340</v>
      </c>
      <c r="J881" s="7" t="s">
        <v>340</v>
      </c>
      <c r="K881" s="19">
        <v>0</v>
      </c>
      <c r="L881" s="17"/>
      <c r="M881" s="8">
        <v>85680</v>
      </c>
      <c r="N881" s="9">
        <f t="shared" si="8"/>
        <v>806820</v>
      </c>
    </row>
    <row r="882" spans="1:14" x14ac:dyDescent="0.2">
      <c r="A882" s="15" t="s">
        <v>25</v>
      </c>
      <c r="B882" s="16"/>
      <c r="C882" s="17"/>
      <c r="D882" s="18">
        <v>45624</v>
      </c>
      <c r="E882" s="17"/>
      <c r="F882" s="5">
        <v>21532</v>
      </c>
      <c r="G882" s="4">
        <v>45603</v>
      </c>
      <c r="H882" s="6" t="s">
        <v>26</v>
      </c>
      <c r="I882" s="7" t="s">
        <v>341</v>
      </c>
      <c r="J882" s="7" t="s">
        <v>341</v>
      </c>
      <c r="K882" s="19">
        <v>0</v>
      </c>
      <c r="L882" s="17"/>
      <c r="M882" s="8">
        <v>71400</v>
      </c>
      <c r="N882" s="9">
        <f t="shared" si="8"/>
        <v>878220</v>
      </c>
    </row>
    <row r="883" spans="1:14" x14ac:dyDescent="0.2">
      <c r="A883" s="20"/>
      <c r="B883" s="21"/>
      <c r="C883" s="21"/>
      <c r="D883" s="21"/>
      <c r="E883" s="21"/>
      <c r="F883" s="21"/>
      <c r="G883" s="21"/>
      <c r="H883" s="21"/>
      <c r="I883" s="21"/>
      <c r="J883" s="21"/>
      <c r="K883" s="22">
        <v>0</v>
      </c>
      <c r="L883" s="17"/>
      <c r="M883" s="10">
        <f>SUM(M875:M882)</f>
        <v>878220</v>
      </c>
      <c r="N883" s="11">
        <f>+N882</f>
        <v>878220</v>
      </c>
    </row>
    <row r="884" spans="1:14" ht="12.75" hidden="1" customHeight="1" x14ac:dyDescent="0.2"/>
    <row r="885" spans="1:14" ht="4.7" customHeight="1" x14ac:dyDescent="0.2"/>
    <row r="886" spans="1:14" ht="4.7" customHeight="1" x14ac:dyDescent="0.2"/>
    <row r="887" spans="1:14" s="12" customFormat="1" ht="4.7" customHeight="1" x14ac:dyDescent="0.2"/>
    <row r="888" spans="1:14" s="12" customFormat="1" ht="4.7" customHeight="1" x14ac:dyDescent="0.2"/>
    <row r="889" spans="1:14" s="12" customFormat="1" ht="4.7" customHeight="1" x14ac:dyDescent="0.2"/>
    <row r="890" spans="1:14" s="12" customFormat="1" ht="4.7" customHeight="1" x14ac:dyDescent="0.2"/>
    <row r="891" spans="1:14" s="12" customFormat="1" ht="4.7" customHeight="1" x14ac:dyDescent="0.2"/>
    <row r="892" spans="1:14" s="12" customFormat="1" ht="4.7" customHeight="1" x14ac:dyDescent="0.2"/>
    <row r="893" spans="1:14" s="12" customFormat="1" ht="4.7" customHeight="1" x14ac:dyDescent="0.2"/>
    <row r="894" spans="1:14" s="12" customFormat="1" ht="4.7" customHeight="1" x14ac:dyDescent="0.2"/>
    <row r="895" spans="1:14" s="12" customFormat="1" ht="4.7" customHeight="1" x14ac:dyDescent="0.2"/>
    <row r="896" spans="1:14" s="12" customFormat="1" ht="4.7" customHeight="1" x14ac:dyDescent="0.2"/>
    <row r="897" s="12" customFormat="1" ht="4.7" customHeight="1" x14ac:dyDescent="0.2"/>
    <row r="898" s="12" customFormat="1" ht="4.7" customHeight="1" x14ac:dyDescent="0.2"/>
    <row r="899" s="12" customFormat="1" ht="4.7" customHeight="1" x14ac:dyDescent="0.2"/>
    <row r="900" s="12" customFormat="1" ht="4.7" customHeight="1" x14ac:dyDescent="0.2"/>
    <row r="901" s="12" customFormat="1" ht="4.7" customHeight="1" x14ac:dyDescent="0.2"/>
    <row r="902" s="12" customFormat="1" ht="4.7" customHeight="1" x14ac:dyDescent="0.2"/>
    <row r="903" s="12" customFormat="1" ht="4.7" customHeight="1" x14ac:dyDescent="0.2"/>
    <row r="904" s="12" customFormat="1" ht="4.7" customHeight="1" x14ac:dyDescent="0.2"/>
    <row r="905" s="12" customFormat="1" ht="4.7" customHeight="1" x14ac:dyDescent="0.2"/>
    <row r="906" s="12" customFormat="1" ht="4.7" customHeight="1" x14ac:dyDescent="0.2"/>
    <row r="907" s="12" customFormat="1" ht="4.7" customHeight="1" x14ac:dyDescent="0.2"/>
    <row r="908" s="12" customFormat="1" ht="4.7" customHeight="1" x14ac:dyDescent="0.2"/>
    <row r="909" s="12" customFormat="1" ht="4.7" customHeight="1" x14ac:dyDescent="0.2"/>
    <row r="910" s="12" customFormat="1" ht="4.7" customHeight="1" x14ac:dyDescent="0.2"/>
    <row r="911" s="12" customFormat="1" ht="4.7" customHeight="1" x14ac:dyDescent="0.2"/>
    <row r="912" s="12" customFormat="1" ht="4.7" customHeight="1" x14ac:dyDescent="0.2"/>
    <row r="913" spans="1:14" s="12" customFormat="1" ht="4.7" customHeight="1" x14ac:dyDescent="0.2"/>
    <row r="914" spans="1:14" s="12" customFormat="1" ht="4.7" customHeight="1" x14ac:dyDescent="0.2"/>
    <row r="915" spans="1:14" s="12" customFormat="1" ht="4.7" customHeight="1" x14ac:dyDescent="0.2"/>
    <row r="916" spans="1:14" s="12" customFormat="1" ht="4.7" customHeight="1" x14ac:dyDescent="0.2"/>
    <row r="917" spans="1:14" s="12" customFormat="1" ht="4.7" customHeight="1" x14ac:dyDescent="0.2"/>
    <row r="918" spans="1:14" x14ac:dyDescent="0.2">
      <c r="A918" s="31" t="s">
        <v>5</v>
      </c>
      <c r="B918" s="21"/>
      <c r="C918" s="21"/>
      <c r="D918" s="20" t="s">
        <v>342</v>
      </c>
      <c r="E918" s="21"/>
      <c r="F918" s="21"/>
      <c r="G918" s="21"/>
      <c r="H918" s="21"/>
      <c r="I918" s="21"/>
      <c r="J918" s="21"/>
      <c r="K918" s="21"/>
      <c r="L918" s="21"/>
      <c r="M918" s="21"/>
      <c r="N918" s="2"/>
    </row>
    <row r="919" spans="1:14" x14ac:dyDescent="0.2">
      <c r="A919" s="31" t="s">
        <v>11</v>
      </c>
      <c r="B919" s="21"/>
      <c r="C919" s="21"/>
      <c r="D919" s="20" t="s">
        <v>343</v>
      </c>
      <c r="E919" s="21"/>
      <c r="F919" s="21"/>
      <c r="G919" s="21"/>
      <c r="H919" s="21"/>
      <c r="I919" s="21"/>
      <c r="J919" s="21"/>
      <c r="K919" s="21"/>
      <c r="L919" s="21"/>
      <c r="M919" s="21"/>
      <c r="N919" s="2"/>
    </row>
    <row r="920" spans="1:14" x14ac:dyDescent="0.2">
      <c r="A920" s="23" t="s">
        <v>13</v>
      </c>
      <c r="B920" s="24"/>
      <c r="C920" s="24"/>
      <c r="D920" s="24"/>
      <c r="E920" s="24"/>
      <c r="F920" s="25"/>
      <c r="G920" s="26" t="s">
        <v>14</v>
      </c>
      <c r="H920" s="24"/>
      <c r="I920" s="24"/>
      <c r="J920" s="24"/>
      <c r="K920" s="24"/>
      <c r="L920" s="24"/>
      <c r="M920" s="25"/>
      <c r="N920" s="2"/>
    </row>
    <row r="921" spans="1:14" ht="22.5" x14ac:dyDescent="0.2">
      <c r="A921" s="27" t="s">
        <v>15</v>
      </c>
      <c r="B921" s="28"/>
      <c r="C921" s="29"/>
      <c r="D921" s="30" t="s">
        <v>16</v>
      </c>
      <c r="E921" s="29"/>
      <c r="F921" s="3" t="s">
        <v>17</v>
      </c>
      <c r="G921" s="3" t="s">
        <v>18</v>
      </c>
      <c r="H921" s="3" t="s">
        <v>19</v>
      </c>
      <c r="I921" s="3" t="s">
        <v>20</v>
      </c>
      <c r="J921" s="3" t="s">
        <v>21</v>
      </c>
      <c r="K921" s="30" t="s">
        <v>22</v>
      </c>
      <c r="L921" s="29"/>
      <c r="M921" s="3" t="s">
        <v>23</v>
      </c>
      <c r="N921" s="3" t="s">
        <v>24</v>
      </c>
    </row>
    <row r="922" spans="1:14" x14ac:dyDescent="0.2">
      <c r="A922" s="15" t="s">
        <v>25</v>
      </c>
      <c r="B922" s="16"/>
      <c r="C922" s="17"/>
      <c r="D922" s="18">
        <v>45618</v>
      </c>
      <c r="E922" s="17"/>
      <c r="F922" s="5">
        <v>21072</v>
      </c>
      <c r="G922" s="4">
        <v>45604</v>
      </c>
      <c r="H922" s="6" t="s">
        <v>26</v>
      </c>
      <c r="I922" s="7" t="s">
        <v>344</v>
      </c>
      <c r="J922" s="7" t="s">
        <v>344</v>
      </c>
      <c r="K922" s="19">
        <v>0</v>
      </c>
      <c r="L922" s="17"/>
      <c r="M922" s="8">
        <v>662235</v>
      </c>
      <c r="N922" s="9">
        <f>+M922</f>
        <v>662235</v>
      </c>
    </row>
    <row r="923" spans="1:14" x14ac:dyDescent="0.2">
      <c r="A923" s="15" t="s">
        <v>25</v>
      </c>
      <c r="B923" s="16"/>
      <c r="C923" s="17"/>
      <c r="D923" s="18">
        <v>45623</v>
      </c>
      <c r="E923" s="17"/>
      <c r="F923" s="5">
        <v>21409</v>
      </c>
      <c r="G923" s="4">
        <v>45604</v>
      </c>
      <c r="H923" s="6" t="s">
        <v>26</v>
      </c>
      <c r="I923" s="7" t="s">
        <v>345</v>
      </c>
      <c r="J923" s="7" t="s">
        <v>345</v>
      </c>
      <c r="K923" s="19">
        <v>0</v>
      </c>
      <c r="L923" s="17"/>
      <c r="M923" s="8">
        <v>567630</v>
      </c>
      <c r="N923" s="9">
        <f>+N922+M923</f>
        <v>1229865</v>
      </c>
    </row>
    <row r="924" spans="1:14" x14ac:dyDescent="0.2">
      <c r="A924" s="15" t="s">
        <v>25</v>
      </c>
      <c r="B924" s="16"/>
      <c r="C924" s="17"/>
      <c r="D924" s="18">
        <v>45618</v>
      </c>
      <c r="E924" s="17"/>
      <c r="F924" s="5">
        <v>21070</v>
      </c>
      <c r="G924" s="4">
        <v>45604</v>
      </c>
      <c r="H924" s="6" t="s">
        <v>26</v>
      </c>
      <c r="I924" s="7" t="s">
        <v>346</v>
      </c>
      <c r="J924" s="7" t="s">
        <v>346</v>
      </c>
      <c r="K924" s="19">
        <v>0</v>
      </c>
      <c r="L924" s="17"/>
      <c r="M924" s="8">
        <v>737919</v>
      </c>
      <c r="N924" s="9">
        <f>+N923+M924</f>
        <v>1967784</v>
      </c>
    </row>
    <row r="925" spans="1:14" x14ac:dyDescent="0.2">
      <c r="A925" s="15" t="s">
        <v>25</v>
      </c>
      <c r="B925" s="16"/>
      <c r="C925" s="17"/>
      <c r="D925" s="18">
        <v>45618</v>
      </c>
      <c r="E925" s="17"/>
      <c r="F925" s="5">
        <v>21071</v>
      </c>
      <c r="G925" s="4">
        <v>45604</v>
      </c>
      <c r="H925" s="6" t="s">
        <v>26</v>
      </c>
      <c r="I925" s="7" t="s">
        <v>347</v>
      </c>
      <c r="J925" s="7" t="s">
        <v>347</v>
      </c>
      <c r="K925" s="19">
        <v>0</v>
      </c>
      <c r="L925" s="17"/>
      <c r="M925" s="8">
        <v>946050</v>
      </c>
      <c r="N925" s="9">
        <f>+N924+M925</f>
        <v>2913834</v>
      </c>
    </row>
    <row r="926" spans="1:14" x14ac:dyDescent="0.2">
      <c r="A926" s="20"/>
      <c r="B926" s="21"/>
      <c r="C926" s="21"/>
      <c r="D926" s="21"/>
      <c r="E926" s="21"/>
      <c r="F926" s="21"/>
      <c r="G926" s="21"/>
      <c r="H926" s="21"/>
      <c r="I926" s="21"/>
      <c r="J926" s="21"/>
      <c r="K926" s="22">
        <v>0</v>
      </c>
      <c r="L926" s="17"/>
      <c r="M926" s="10">
        <f>SUM(M922:M925)</f>
        <v>2913834</v>
      </c>
      <c r="N926" s="11">
        <f>+N925</f>
        <v>2913834</v>
      </c>
    </row>
    <row r="927" spans="1:14" ht="12.75" hidden="1" customHeight="1" x14ac:dyDescent="0.2"/>
    <row r="928" spans="1:14" ht="4.7" customHeight="1" x14ac:dyDescent="0.2"/>
    <row r="929" spans="1:14" x14ac:dyDescent="0.2">
      <c r="A929" s="31" t="s">
        <v>5</v>
      </c>
      <c r="B929" s="21"/>
      <c r="C929" s="21"/>
      <c r="D929" s="20" t="s">
        <v>348</v>
      </c>
      <c r="E929" s="21"/>
      <c r="F929" s="21"/>
      <c r="G929" s="21"/>
      <c r="H929" s="21"/>
      <c r="I929" s="21"/>
      <c r="J929" s="21"/>
      <c r="K929" s="21"/>
      <c r="L929" s="21"/>
      <c r="M929" s="21"/>
      <c r="N929" s="2"/>
    </row>
    <row r="930" spans="1:14" x14ac:dyDescent="0.2">
      <c r="A930" s="31" t="s">
        <v>11</v>
      </c>
      <c r="B930" s="21"/>
      <c r="C930" s="21"/>
      <c r="D930" s="20" t="s">
        <v>349</v>
      </c>
      <c r="E930" s="21"/>
      <c r="F930" s="21"/>
      <c r="G930" s="21"/>
      <c r="H930" s="21"/>
      <c r="I930" s="21"/>
      <c r="J930" s="21"/>
      <c r="K930" s="21"/>
      <c r="L930" s="21"/>
      <c r="M930" s="21"/>
      <c r="N930" s="2"/>
    </row>
    <row r="931" spans="1:14" x14ac:dyDescent="0.2">
      <c r="A931" s="23" t="s">
        <v>13</v>
      </c>
      <c r="B931" s="24"/>
      <c r="C931" s="24"/>
      <c r="D931" s="24"/>
      <c r="E931" s="24"/>
      <c r="F931" s="25"/>
      <c r="G931" s="26" t="s">
        <v>14</v>
      </c>
      <c r="H931" s="24"/>
      <c r="I931" s="24"/>
      <c r="J931" s="24"/>
      <c r="K931" s="24"/>
      <c r="L931" s="24"/>
      <c r="M931" s="25"/>
      <c r="N931" s="2"/>
    </row>
    <row r="932" spans="1:14" ht="22.5" x14ac:dyDescent="0.2">
      <c r="A932" s="27" t="s">
        <v>15</v>
      </c>
      <c r="B932" s="28"/>
      <c r="C932" s="29"/>
      <c r="D932" s="30" t="s">
        <v>16</v>
      </c>
      <c r="E932" s="29"/>
      <c r="F932" s="3" t="s">
        <v>17</v>
      </c>
      <c r="G932" s="3" t="s">
        <v>18</v>
      </c>
      <c r="H932" s="3" t="s">
        <v>19</v>
      </c>
      <c r="I932" s="3" t="s">
        <v>20</v>
      </c>
      <c r="J932" s="3" t="s">
        <v>21</v>
      </c>
      <c r="K932" s="30" t="s">
        <v>22</v>
      </c>
      <c r="L932" s="29"/>
      <c r="M932" s="3" t="s">
        <v>23</v>
      </c>
      <c r="N932" s="3" t="s">
        <v>24</v>
      </c>
    </row>
    <row r="933" spans="1:14" x14ac:dyDescent="0.2">
      <c r="A933" s="15" t="s">
        <v>25</v>
      </c>
      <c r="B933" s="16"/>
      <c r="C933" s="17"/>
      <c r="D933" s="18">
        <v>45625</v>
      </c>
      <c r="E933" s="17"/>
      <c r="F933" s="5">
        <v>21676</v>
      </c>
      <c r="G933" s="4">
        <v>45583</v>
      </c>
      <c r="H933" s="6" t="s">
        <v>26</v>
      </c>
      <c r="I933" s="7" t="s">
        <v>350</v>
      </c>
      <c r="J933" s="7" t="s">
        <v>350</v>
      </c>
      <c r="K933" s="19">
        <v>0</v>
      </c>
      <c r="L933" s="17"/>
      <c r="M933" s="8">
        <v>97580</v>
      </c>
      <c r="N933" s="9">
        <f>+M933</f>
        <v>97580</v>
      </c>
    </row>
    <row r="934" spans="1:14" x14ac:dyDescent="0.2">
      <c r="A934" s="15" t="s">
        <v>25</v>
      </c>
      <c r="B934" s="16"/>
      <c r="C934" s="17"/>
      <c r="D934" s="18">
        <v>45625</v>
      </c>
      <c r="E934" s="17"/>
      <c r="F934" s="5">
        <v>21678</v>
      </c>
      <c r="G934" s="4">
        <v>45583</v>
      </c>
      <c r="H934" s="6" t="s">
        <v>26</v>
      </c>
      <c r="I934" s="7" t="s">
        <v>351</v>
      </c>
      <c r="J934" s="7" t="s">
        <v>351</v>
      </c>
      <c r="K934" s="19">
        <v>0</v>
      </c>
      <c r="L934" s="17"/>
      <c r="M934" s="8">
        <v>390320</v>
      </c>
      <c r="N934" s="9">
        <f>+N933+M934</f>
        <v>487900</v>
      </c>
    </row>
    <row r="935" spans="1:14" x14ac:dyDescent="0.2">
      <c r="A935" s="15" t="s">
        <v>25</v>
      </c>
      <c r="B935" s="16"/>
      <c r="C935" s="17"/>
      <c r="D935" s="18">
        <v>45625</v>
      </c>
      <c r="E935" s="17"/>
      <c r="F935" s="5">
        <v>21674</v>
      </c>
      <c r="G935" s="4">
        <v>45583</v>
      </c>
      <c r="H935" s="6" t="s">
        <v>26</v>
      </c>
      <c r="I935" s="7" t="s">
        <v>352</v>
      </c>
      <c r="J935" s="7" t="s">
        <v>352</v>
      </c>
      <c r="K935" s="19">
        <v>0</v>
      </c>
      <c r="L935" s="17"/>
      <c r="M935" s="8">
        <v>97580</v>
      </c>
      <c r="N935" s="9">
        <f>+N934+M935</f>
        <v>585480</v>
      </c>
    </row>
    <row r="936" spans="1:14" x14ac:dyDescent="0.2">
      <c r="A936" s="15" t="s">
        <v>25</v>
      </c>
      <c r="B936" s="16"/>
      <c r="C936" s="17"/>
      <c r="D936" s="18">
        <v>45618</v>
      </c>
      <c r="E936" s="17"/>
      <c r="F936" s="5">
        <v>21051</v>
      </c>
      <c r="G936" s="4">
        <v>45597</v>
      </c>
      <c r="H936" s="6" t="s">
        <v>26</v>
      </c>
      <c r="I936" s="7" t="s">
        <v>353</v>
      </c>
      <c r="J936" s="7" t="s">
        <v>353</v>
      </c>
      <c r="K936" s="19">
        <v>0</v>
      </c>
      <c r="L936" s="17"/>
      <c r="M936" s="8">
        <v>242560</v>
      </c>
      <c r="N936" s="9">
        <f>+N935+M936</f>
        <v>828040</v>
      </c>
    </row>
    <row r="937" spans="1:14" x14ac:dyDescent="0.2">
      <c r="A937" s="20"/>
      <c r="B937" s="21"/>
      <c r="C937" s="21"/>
      <c r="D937" s="21"/>
      <c r="E937" s="21"/>
      <c r="F937" s="21"/>
      <c r="G937" s="21"/>
      <c r="H937" s="21"/>
      <c r="I937" s="21"/>
      <c r="J937" s="21"/>
      <c r="K937" s="22">
        <v>0</v>
      </c>
      <c r="L937" s="17"/>
      <c r="M937" s="10">
        <f>SUM(M933:M936)</f>
        <v>828040</v>
      </c>
      <c r="N937" s="11">
        <f>+N936</f>
        <v>828040</v>
      </c>
    </row>
    <row r="938" spans="1:14" ht="12.75" hidden="1" customHeight="1" x14ac:dyDescent="0.2"/>
    <row r="939" spans="1:14" ht="4.7" customHeight="1" x14ac:dyDescent="0.2"/>
    <row r="940" spans="1:14" x14ac:dyDescent="0.2">
      <c r="A940" s="31" t="s">
        <v>5</v>
      </c>
      <c r="B940" s="21"/>
      <c r="C940" s="21"/>
      <c r="D940" s="20" t="s">
        <v>354</v>
      </c>
      <c r="E940" s="21"/>
      <c r="F940" s="21"/>
      <c r="G940" s="21"/>
      <c r="H940" s="21"/>
      <c r="I940" s="21"/>
      <c r="J940" s="21"/>
      <c r="K940" s="21"/>
      <c r="L940" s="21"/>
      <c r="M940" s="21"/>
      <c r="N940" s="2"/>
    </row>
    <row r="941" spans="1:14" x14ac:dyDescent="0.2">
      <c r="A941" s="31" t="s">
        <v>11</v>
      </c>
      <c r="B941" s="21"/>
      <c r="C941" s="21"/>
      <c r="D941" s="20" t="s">
        <v>355</v>
      </c>
      <c r="E941" s="21"/>
      <c r="F941" s="21"/>
      <c r="G941" s="21"/>
      <c r="H941" s="21"/>
      <c r="I941" s="21"/>
      <c r="J941" s="21"/>
      <c r="K941" s="21"/>
      <c r="L941" s="21"/>
      <c r="M941" s="21"/>
      <c r="N941" s="2"/>
    </row>
    <row r="942" spans="1:14" x14ac:dyDescent="0.2">
      <c r="A942" s="23" t="s">
        <v>13</v>
      </c>
      <c r="B942" s="24"/>
      <c r="C942" s="24"/>
      <c r="D942" s="24"/>
      <c r="E942" s="24"/>
      <c r="F942" s="25"/>
      <c r="G942" s="26" t="s">
        <v>14</v>
      </c>
      <c r="H942" s="24"/>
      <c r="I942" s="24"/>
      <c r="J942" s="24"/>
      <c r="K942" s="24"/>
      <c r="L942" s="24"/>
      <c r="M942" s="25"/>
      <c r="N942" s="2"/>
    </row>
    <row r="943" spans="1:14" ht="22.5" x14ac:dyDescent="0.2">
      <c r="A943" s="27" t="s">
        <v>15</v>
      </c>
      <c r="B943" s="28"/>
      <c r="C943" s="29"/>
      <c r="D943" s="30" t="s">
        <v>16</v>
      </c>
      <c r="E943" s="29"/>
      <c r="F943" s="3" t="s">
        <v>17</v>
      </c>
      <c r="G943" s="3" t="s">
        <v>18</v>
      </c>
      <c r="H943" s="3" t="s">
        <v>19</v>
      </c>
      <c r="I943" s="3" t="s">
        <v>20</v>
      </c>
      <c r="J943" s="3" t="s">
        <v>21</v>
      </c>
      <c r="K943" s="30" t="s">
        <v>22</v>
      </c>
      <c r="L943" s="29"/>
      <c r="M943" s="3" t="s">
        <v>23</v>
      </c>
      <c r="N943" s="3" t="s">
        <v>24</v>
      </c>
    </row>
    <row r="944" spans="1:14" x14ac:dyDescent="0.2">
      <c r="A944" s="15" t="s">
        <v>25</v>
      </c>
      <c r="B944" s="16"/>
      <c r="C944" s="17"/>
      <c r="D944" s="18">
        <v>45621</v>
      </c>
      <c r="E944" s="17"/>
      <c r="F944" s="5">
        <v>21157</v>
      </c>
      <c r="G944" s="4">
        <v>45425</v>
      </c>
      <c r="H944" s="6" t="s">
        <v>26</v>
      </c>
      <c r="I944" s="7" t="s">
        <v>356</v>
      </c>
      <c r="J944" s="7" t="s">
        <v>356</v>
      </c>
      <c r="K944" s="19">
        <v>0</v>
      </c>
      <c r="L944" s="17"/>
      <c r="M944" s="8">
        <v>90440</v>
      </c>
      <c r="N944" s="9">
        <f>+M944</f>
        <v>90440</v>
      </c>
    </row>
    <row r="945" spans="1:14" x14ac:dyDescent="0.2">
      <c r="A945" s="15" t="s">
        <v>25</v>
      </c>
      <c r="B945" s="16"/>
      <c r="C945" s="17"/>
      <c r="D945" s="18">
        <v>45621</v>
      </c>
      <c r="E945" s="17"/>
      <c r="F945" s="5">
        <v>21147</v>
      </c>
      <c r="G945" s="4">
        <v>45572</v>
      </c>
      <c r="H945" s="6" t="s">
        <v>26</v>
      </c>
      <c r="I945" s="7" t="s">
        <v>357</v>
      </c>
      <c r="J945" s="7" t="s">
        <v>357</v>
      </c>
      <c r="K945" s="19">
        <v>0</v>
      </c>
      <c r="L945" s="17"/>
      <c r="M945" s="8">
        <v>135660</v>
      </c>
      <c r="N945" s="9">
        <f t="shared" ref="N945:N952" si="9">+N944+M945</f>
        <v>226100</v>
      </c>
    </row>
    <row r="946" spans="1:14" x14ac:dyDescent="0.2">
      <c r="A946" s="15" t="s">
        <v>25</v>
      </c>
      <c r="B946" s="16"/>
      <c r="C946" s="17"/>
      <c r="D946" s="18">
        <v>45621</v>
      </c>
      <c r="E946" s="17"/>
      <c r="F946" s="5">
        <v>21155</v>
      </c>
      <c r="G946" s="4">
        <v>45425</v>
      </c>
      <c r="H946" s="6" t="s">
        <v>26</v>
      </c>
      <c r="I946" s="7" t="s">
        <v>358</v>
      </c>
      <c r="J946" s="7" t="s">
        <v>358</v>
      </c>
      <c r="K946" s="19">
        <v>0</v>
      </c>
      <c r="L946" s="17"/>
      <c r="M946" s="8">
        <v>11305</v>
      </c>
      <c r="N946" s="9">
        <f t="shared" si="9"/>
        <v>237405</v>
      </c>
    </row>
    <row r="947" spans="1:14" x14ac:dyDescent="0.2">
      <c r="A947" s="15" t="s">
        <v>25</v>
      </c>
      <c r="B947" s="16"/>
      <c r="C947" s="17"/>
      <c r="D947" s="18">
        <v>45621</v>
      </c>
      <c r="E947" s="17"/>
      <c r="F947" s="5">
        <v>21151</v>
      </c>
      <c r="G947" s="4">
        <v>45617</v>
      </c>
      <c r="H947" s="6" t="s">
        <v>26</v>
      </c>
      <c r="I947" s="7" t="s">
        <v>359</v>
      </c>
      <c r="J947" s="7" t="s">
        <v>359</v>
      </c>
      <c r="K947" s="19">
        <v>0</v>
      </c>
      <c r="L947" s="17"/>
      <c r="M947" s="8">
        <v>11305</v>
      </c>
      <c r="N947" s="9">
        <f t="shared" si="9"/>
        <v>248710</v>
      </c>
    </row>
    <row r="948" spans="1:14" x14ac:dyDescent="0.2">
      <c r="A948" s="15" t="s">
        <v>25</v>
      </c>
      <c r="B948" s="16"/>
      <c r="C948" s="17"/>
      <c r="D948" s="18">
        <v>45621</v>
      </c>
      <c r="E948" s="17"/>
      <c r="F948" s="5">
        <v>21145</v>
      </c>
      <c r="G948" s="4">
        <v>45513</v>
      </c>
      <c r="H948" s="6" t="s">
        <v>26</v>
      </c>
      <c r="I948" s="7" t="s">
        <v>360</v>
      </c>
      <c r="J948" s="7" t="s">
        <v>360</v>
      </c>
      <c r="K948" s="19">
        <v>0</v>
      </c>
      <c r="L948" s="17"/>
      <c r="M948" s="8">
        <v>47600</v>
      </c>
      <c r="N948" s="9">
        <f t="shared" si="9"/>
        <v>296310</v>
      </c>
    </row>
    <row r="949" spans="1:14" x14ac:dyDescent="0.2">
      <c r="A949" s="15" t="s">
        <v>25</v>
      </c>
      <c r="B949" s="16"/>
      <c r="C949" s="17"/>
      <c r="D949" s="18">
        <v>45621</v>
      </c>
      <c r="E949" s="17"/>
      <c r="F949" s="5">
        <v>21152</v>
      </c>
      <c r="G949" s="4">
        <v>45617</v>
      </c>
      <c r="H949" s="6" t="s">
        <v>26</v>
      </c>
      <c r="I949" s="7" t="s">
        <v>361</v>
      </c>
      <c r="J949" s="7" t="s">
        <v>361</v>
      </c>
      <c r="K949" s="19">
        <v>0</v>
      </c>
      <c r="L949" s="17"/>
      <c r="M949" s="8">
        <v>135660</v>
      </c>
      <c r="N949" s="9">
        <f t="shared" si="9"/>
        <v>431970</v>
      </c>
    </row>
    <row r="950" spans="1:14" x14ac:dyDescent="0.2">
      <c r="A950" s="15" t="s">
        <v>25</v>
      </c>
      <c r="B950" s="16"/>
      <c r="C950" s="17"/>
      <c r="D950" s="18">
        <v>45622</v>
      </c>
      <c r="E950" s="17"/>
      <c r="F950" s="5">
        <v>21149</v>
      </c>
      <c r="G950" s="4">
        <v>45617</v>
      </c>
      <c r="H950" s="6" t="s">
        <v>26</v>
      </c>
      <c r="I950" s="7" t="s">
        <v>362</v>
      </c>
      <c r="J950" s="7" t="s">
        <v>362</v>
      </c>
      <c r="K950" s="19">
        <v>0</v>
      </c>
      <c r="L950" s="17"/>
      <c r="M950" s="8">
        <v>23800</v>
      </c>
      <c r="N950" s="9">
        <f t="shared" si="9"/>
        <v>455770</v>
      </c>
    </row>
    <row r="951" spans="1:14" x14ac:dyDescent="0.2">
      <c r="A951" s="15" t="s">
        <v>25</v>
      </c>
      <c r="B951" s="16"/>
      <c r="C951" s="17"/>
      <c r="D951" s="18">
        <v>45621</v>
      </c>
      <c r="E951" s="17"/>
      <c r="F951" s="5">
        <v>21154</v>
      </c>
      <c r="G951" s="4">
        <v>45426</v>
      </c>
      <c r="H951" s="6" t="s">
        <v>26</v>
      </c>
      <c r="I951" s="7" t="s">
        <v>363</v>
      </c>
      <c r="J951" s="7" t="s">
        <v>363</v>
      </c>
      <c r="K951" s="19">
        <v>0</v>
      </c>
      <c r="L951" s="17"/>
      <c r="M951" s="8">
        <v>47600</v>
      </c>
      <c r="N951" s="9">
        <f t="shared" si="9"/>
        <v>503370</v>
      </c>
    </row>
    <row r="952" spans="1:14" x14ac:dyDescent="0.2">
      <c r="A952" s="15" t="s">
        <v>25</v>
      </c>
      <c r="B952" s="16"/>
      <c r="C952" s="17"/>
      <c r="D952" s="18">
        <v>45621</v>
      </c>
      <c r="E952" s="17"/>
      <c r="F952" s="5">
        <v>21146</v>
      </c>
      <c r="G952" s="4">
        <v>45513</v>
      </c>
      <c r="H952" s="6" t="s">
        <v>26</v>
      </c>
      <c r="I952" s="7" t="s">
        <v>364</v>
      </c>
      <c r="J952" s="7" t="s">
        <v>364</v>
      </c>
      <c r="K952" s="19">
        <v>0</v>
      </c>
      <c r="L952" s="17"/>
      <c r="M952" s="8">
        <v>23800</v>
      </c>
      <c r="N952" s="9">
        <f t="shared" si="9"/>
        <v>527170</v>
      </c>
    </row>
    <row r="953" spans="1:14" x14ac:dyDescent="0.2">
      <c r="A953" s="20"/>
      <c r="B953" s="21"/>
      <c r="C953" s="21"/>
      <c r="D953" s="21"/>
      <c r="E953" s="21"/>
      <c r="F953" s="21"/>
      <c r="G953" s="21"/>
      <c r="H953" s="21"/>
      <c r="I953" s="21"/>
      <c r="J953" s="21"/>
      <c r="K953" s="22">
        <v>0</v>
      </c>
      <c r="L953" s="17"/>
      <c r="M953" s="10">
        <f>SUM(M944:M952)</f>
        <v>527170</v>
      </c>
      <c r="N953" s="11">
        <f>+N952</f>
        <v>527170</v>
      </c>
    </row>
    <row r="954" spans="1:14" ht="12.75" hidden="1" customHeight="1" x14ac:dyDescent="0.2"/>
    <row r="955" spans="1:14" ht="4.7" customHeight="1" x14ac:dyDescent="0.2"/>
    <row r="956" spans="1:14" s="12" customFormat="1" ht="4.7" customHeight="1" x14ac:dyDescent="0.2"/>
    <row r="957" spans="1:14" s="12" customFormat="1" ht="4.7" customHeight="1" x14ac:dyDescent="0.2"/>
    <row r="958" spans="1:14" s="12" customFormat="1" ht="4.7" customHeight="1" x14ac:dyDescent="0.2"/>
    <row r="959" spans="1:14" s="12" customFormat="1" ht="4.7" customHeight="1" x14ac:dyDescent="0.2"/>
    <row r="960" spans="1:14" s="12" customFormat="1" ht="4.7" customHeight="1" x14ac:dyDescent="0.2"/>
    <row r="961" spans="1:14" s="12" customFormat="1" ht="4.7" customHeight="1" x14ac:dyDescent="0.2"/>
    <row r="962" spans="1:14" s="12" customFormat="1" ht="4.7" customHeight="1" x14ac:dyDescent="0.2"/>
    <row r="963" spans="1:14" s="12" customFormat="1" ht="4.7" customHeight="1" x14ac:dyDescent="0.2"/>
    <row r="964" spans="1:14" s="12" customFormat="1" ht="4.7" customHeight="1" x14ac:dyDescent="0.2"/>
    <row r="965" spans="1:14" s="12" customFormat="1" ht="4.7" customHeight="1" x14ac:dyDescent="0.2"/>
    <row r="966" spans="1:14" s="12" customFormat="1" ht="4.7" customHeight="1" x14ac:dyDescent="0.2"/>
    <row r="967" spans="1:14" s="12" customFormat="1" ht="4.7" customHeight="1" x14ac:dyDescent="0.2"/>
    <row r="968" spans="1:14" s="12" customFormat="1" ht="4.7" customHeight="1" x14ac:dyDescent="0.2"/>
    <row r="969" spans="1:14" s="12" customFormat="1" ht="4.7" customHeight="1" x14ac:dyDescent="0.2"/>
    <row r="970" spans="1:14" s="12" customFormat="1" ht="4.7" customHeight="1" x14ac:dyDescent="0.2"/>
    <row r="971" spans="1:14" s="12" customFormat="1" ht="4.7" customHeight="1" x14ac:dyDescent="0.2"/>
    <row r="972" spans="1:14" s="12" customFormat="1" ht="4.7" customHeight="1" x14ac:dyDescent="0.2"/>
    <row r="973" spans="1:14" s="12" customFormat="1" ht="4.7" customHeight="1" x14ac:dyDescent="0.2"/>
    <row r="974" spans="1:14" s="12" customFormat="1" ht="4.7" customHeight="1" x14ac:dyDescent="0.2"/>
    <row r="975" spans="1:14" x14ac:dyDescent="0.2">
      <c r="A975" s="31" t="s">
        <v>5</v>
      </c>
      <c r="B975" s="21"/>
      <c r="C975" s="21"/>
      <c r="D975" s="20" t="s">
        <v>365</v>
      </c>
      <c r="E975" s="21"/>
      <c r="F975" s="21"/>
      <c r="G975" s="21"/>
      <c r="H975" s="21"/>
      <c r="I975" s="21"/>
      <c r="J975" s="21"/>
      <c r="K975" s="21"/>
      <c r="L975" s="21"/>
      <c r="M975" s="21"/>
      <c r="N975" s="2"/>
    </row>
    <row r="976" spans="1:14" x14ac:dyDescent="0.2">
      <c r="A976" s="31" t="s">
        <v>11</v>
      </c>
      <c r="B976" s="21"/>
      <c r="C976" s="21"/>
      <c r="D976" s="20" t="s">
        <v>366</v>
      </c>
      <c r="E976" s="21"/>
      <c r="F976" s="21"/>
      <c r="G976" s="21"/>
      <c r="H976" s="21"/>
      <c r="I976" s="21"/>
      <c r="J976" s="21"/>
      <c r="K976" s="21"/>
      <c r="L976" s="21"/>
      <c r="M976" s="21"/>
      <c r="N976" s="2"/>
    </row>
    <row r="977" spans="1:14" x14ac:dyDescent="0.2">
      <c r="A977" s="23" t="s">
        <v>13</v>
      </c>
      <c r="B977" s="24"/>
      <c r="C977" s="24"/>
      <c r="D977" s="24"/>
      <c r="E977" s="24"/>
      <c r="F977" s="25"/>
      <c r="G977" s="26" t="s">
        <v>14</v>
      </c>
      <c r="H977" s="24"/>
      <c r="I977" s="24"/>
      <c r="J977" s="24"/>
      <c r="K977" s="24"/>
      <c r="L977" s="24"/>
      <c r="M977" s="25"/>
      <c r="N977" s="2"/>
    </row>
    <row r="978" spans="1:14" ht="22.5" x14ac:dyDescent="0.2">
      <c r="A978" s="27" t="s">
        <v>15</v>
      </c>
      <c r="B978" s="28"/>
      <c r="C978" s="29"/>
      <c r="D978" s="30" t="s">
        <v>16</v>
      </c>
      <c r="E978" s="29"/>
      <c r="F978" s="3" t="s">
        <v>17</v>
      </c>
      <c r="G978" s="3" t="s">
        <v>18</v>
      </c>
      <c r="H978" s="3" t="s">
        <v>19</v>
      </c>
      <c r="I978" s="3" t="s">
        <v>20</v>
      </c>
      <c r="J978" s="3" t="s">
        <v>21</v>
      </c>
      <c r="K978" s="30" t="s">
        <v>22</v>
      </c>
      <c r="L978" s="29"/>
      <c r="M978" s="3" t="s">
        <v>23</v>
      </c>
      <c r="N978" s="3" t="s">
        <v>24</v>
      </c>
    </row>
    <row r="979" spans="1:14" x14ac:dyDescent="0.2">
      <c r="A979" s="15" t="s">
        <v>25</v>
      </c>
      <c r="B979" s="16"/>
      <c r="C979" s="17"/>
      <c r="D979" s="18">
        <v>45624</v>
      </c>
      <c r="E979" s="17"/>
      <c r="F979" s="5">
        <v>21480</v>
      </c>
      <c r="G979" s="4">
        <v>45545</v>
      </c>
      <c r="H979" s="6" t="s">
        <v>26</v>
      </c>
      <c r="I979" s="7" t="s">
        <v>367</v>
      </c>
      <c r="J979" s="7" t="s">
        <v>367</v>
      </c>
      <c r="K979" s="19">
        <v>0</v>
      </c>
      <c r="L979" s="17"/>
      <c r="M979" s="8">
        <v>19992</v>
      </c>
      <c r="N979" s="9">
        <f>+M979</f>
        <v>19992</v>
      </c>
    </row>
    <row r="980" spans="1:14" x14ac:dyDescent="0.2">
      <c r="A980" s="15" t="s">
        <v>25</v>
      </c>
      <c r="B980" s="16"/>
      <c r="C980" s="17"/>
      <c r="D980" s="18">
        <v>45624</v>
      </c>
      <c r="E980" s="17"/>
      <c r="F980" s="5">
        <v>21483</v>
      </c>
      <c r="G980" s="4">
        <v>45544</v>
      </c>
      <c r="H980" s="6" t="s">
        <v>26</v>
      </c>
      <c r="I980" s="7" t="s">
        <v>368</v>
      </c>
      <c r="J980" s="7" t="s">
        <v>368</v>
      </c>
      <c r="K980" s="19">
        <v>0</v>
      </c>
      <c r="L980" s="17"/>
      <c r="M980" s="8">
        <v>14280</v>
      </c>
      <c r="N980" s="9">
        <f>+N979+M980</f>
        <v>34272</v>
      </c>
    </row>
    <row r="981" spans="1:14" x14ac:dyDescent="0.2">
      <c r="A981" s="15" t="s">
        <v>25</v>
      </c>
      <c r="B981" s="16"/>
      <c r="C981" s="17"/>
      <c r="D981" s="18">
        <v>45624</v>
      </c>
      <c r="E981" s="17"/>
      <c r="F981" s="5">
        <v>21482</v>
      </c>
      <c r="G981" s="4">
        <v>45544</v>
      </c>
      <c r="H981" s="6" t="s">
        <v>26</v>
      </c>
      <c r="I981" s="7" t="s">
        <v>369</v>
      </c>
      <c r="J981" s="7" t="s">
        <v>369</v>
      </c>
      <c r="K981" s="19">
        <v>0</v>
      </c>
      <c r="L981" s="17"/>
      <c r="M981" s="8">
        <v>9996</v>
      </c>
      <c r="N981" s="9">
        <f>+N980+M981</f>
        <v>44268</v>
      </c>
    </row>
    <row r="982" spans="1:14" x14ac:dyDescent="0.2">
      <c r="A982" s="15" t="s">
        <v>25</v>
      </c>
      <c r="B982" s="16"/>
      <c r="C982" s="17"/>
      <c r="D982" s="18">
        <v>45624</v>
      </c>
      <c r="E982" s="17"/>
      <c r="F982" s="5">
        <v>21492</v>
      </c>
      <c r="G982" s="4">
        <v>45601</v>
      </c>
      <c r="H982" s="6" t="s">
        <v>26</v>
      </c>
      <c r="I982" s="7" t="s">
        <v>370</v>
      </c>
      <c r="J982" s="7" t="s">
        <v>370</v>
      </c>
      <c r="K982" s="19">
        <v>0</v>
      </c>
      <c r="L982" s="17"/>
      <c r="M982" s="8">
        <v>42269</v>
      </c>
      <c r="N982" s="9">
        <f>+N981+M982</f>
        <v>86537</v>
      </c>
    </row>
    <row r="983" spans="1:14" x14ac:dyDescent="0.2">
      <c r="A983" s="15" t="s">
        <v>25</v>
      </c>
      <c r="B983" s="16"/>
      <c r="C983" s="17"/>
      <c r="D983" s="18">
        <v>45624</v>
      </c>
      <c r="E983" s="17"/>
      <c r="F983" s="5">
        <v>21494</v>
      </c>
      <c r="G983" s="4">
        <v>45601</v>
      </c>
      <c r="H983" s="6" t="s">
        <v>26</v>
      </c>
      <c r="I983" s="7" t="s">
        <v>371</v>
      </c>
      <c r="J983" s="7" t="s">
        <v>371</v>
      </c>
      <c r="K983" s="19">
        <v>0</v>
      </c>
      <c r="L983" s="17"/>
      <c r="M983" s="8">
        <v>28560</v>
      </c>
      <c r="N983" s="9">
        <f t="shared" ref="N983:N988" si="10">+N982+M983</f>
        <v>115097</v>
      </c>
    </row>
    <row r="984" spans="1:14" x14ac:dyDescent="0.2">
      <c r="A984" s="15" t="s">
        <v>25</v>
      </c>
      <c r="B984" s="16"/>
      <c r="C984" s="17"/>
      <c r="D984" s="18">
        <v>45624</v>
      </c>
      <c r="E984" s="17"/>
      <c r="F984" s="5">
        <v>21486</v>
      </c>
      <c r="G984" s="4">
        <v>45544</v>
      </c>
      <c r="H984" s="6" t="s">
        <v>26</v>
      </c>
      <c r="I984" s="7" t="s">
        <v>372</v>
      </c>
      <c r="J984" s="7" t="s">
        <v>372</v>
      </c>
      <c r="K984" s="19">
        <v>0</v>
      </c>
      <c r="L984" s="17"/>
      <c r="M984" s="8">
        <v>42269</v>
      </c>
      <c r="N984" s="9">
        <f t="shared" si="10"/>
        <v>157366</v>
      </c>
    </row>
    <row r="985" spans="1:14" x14ac:dyDescent="0.2">
      <c r="A985" s="15" t="s">
        <v>25</v>
      </c>
      <c r="B985" s="16"/>
      <c r="C985" s="17"/>
      <c r="D985" s="18">
        <v>45624</v>
      </c>
      <c r="E985" s="17"/>
      <c r="F985" s="5">
        <v>21485</v>
      </c>
      <c r="G985" s="4">
        <v>45544</v>
      </c>
      <c r="H985" s="6" t="s">
        <v>26</v>
      </c>
      <c r="I985" s="7" t="s">
        <v>373</v>
      </c>
      <c r="J985" s="7" t="s">
        <v>373</v>
      </c>
      <c r="K985" s="19">
        <v>0</v>
      </c>
      <c r="L985" s="17"/>
      <c r="M985" s="8">
        <v>28560</v>
      </c>
      <c r="N985" s="9">
        <f t="shared" si="10"/>
        <v>185926</v>
      </c>
    </row>
    <row r="986" spans="1:14" x14ac:dyDescent="0.2">
      <c r="A986" s="15" t="s">
        <v>25</v>
      </c>
      <c r="B986" s="16"/>
      <c r="C986" s="17"/>
      <c r="D986" s="18">
        <v>45624</v>
      </c>
      <c r="E986" s="17"/>
      <c r="F986" s="5">
        <v>21487</v>
      </c>
      <c r="G986" s="4">
        <v>45544</v>
      </c>
      <c r="H986" s="6" t="s">
        <v>26</v>
      </c>
      <c r="I986" s="7" t="s">
        <v>374</v>
      </c>
      <c r="J986" s="7" t="s">
        <v>374</v>
      </c>
      <c r="K986" s="19">
        <v>0</v>
      </c>
      <c r="L986" s="17"/>
      <c r="M986" s="8">
        <v>24276</v>
      </c>
      <c r="N986" s="9">
        <f t="shared" si="10"/>
        <v>210202</v>
      </c>
    </row>
    <row r="987" spans="1:14" x14ac:dyDescent="0.2">
      <c r="A987" s="15" t="s">
        <v>25</v>
      </c>
      <c r="B987" s="16"/>
      <c r="C987" s="17"/>
      <c r="D987" s="18">
        <v>45624</v>
      </c>
      <c r="E987" s="17"/>
      <c r="F987" s="5">
        <v>21484</v>
      </c>
      <c r="G987" s="4">
        <v>45544</v>
      </c>
      <c r="H987" s="6" t="s">
        <v>26</v>
      </c>
      <c r="I987" s="7" t="s">
        <v>375</v>
      </c>
      <c r="J987" s="7" t="s">
        <v>375</v>
      </c>
      <c r="K987" s="19">
        <v>0</v>
      </c>
      <c r="L987" s="17"/>
      <c r="M987" s="8">
        <v>14280</v>
      </c>
      <c r="N987" s="9">
        <f t="shared" si="10"/>
        <v>224482</v>
      </c>
    </row>
    <row r="988" spans="1:14" x14ac:dyDescent="0.2">
      <c r="A988" s="15" t="s">
        <v>25</v>
      </c>
      <c r="B988" s="16"/>
      <c r="C988" s="17"/>
      <c r="D988" s="18">
        <v>45624</v>
      </c>
      <c r="E988" s="17"/>
      <c r="F988" s="5">
        <v>21481</v>
      </c>
      <c r="G988" s="4">
        <v>45544</v>
      </c>
      <c r="H988" s="6" t="s">
        <v>26</v>
      </c>
      <c r="I988" s="7" t="s">
        <v>376</v>
      </c>
      <c r="J988" s="7" t="s">
        <v>376</v>
      </c>
      <c r="K988" s="19">
        <v>0</v>
      </c>
      <c r="L988" s="17"/>
      <c r="M988" s="8">
        <v>37128</v>
      </c>
      <c r="N988" s="9">
        <f t="shared" si="10"/>
        <v>261610</v>
      </c>
    </row>
    <row r="989" spans="1:14" x14ac:dyDescent="0.2">
      <c r="A989" s="20"/>
      <c r="B989" s="21"/>
      <c r="C989" s="21"/>
      <c r="D989" s="21"/>
      <c r="E989" s="21"/>
      <c r="F989" s="21"/>
      <c r="G989" s="21"/>
      <c r="H989" s="21"/>
      <c r="I989" s="21"/>
      <c r="J989" s="21"/>
      <c r="K989" s="22">
        <v>0</v>
      </c>
      <c r="L989" s="17"/>
      <c r="M989" s="10">
        <v>261610</v>
      </c>
      <c r="N989" s="11">
        <f>+N988</f>
        <v>261610</v>
      </c>
    </row>
    <row r="990" spans="1:14" ht="4.7" customHeight="1" x14ac:dyDescent="0.2"/>
    <row r="991" spans="1:14" x14ac:dyDescent="0.2">
      <c r="A991" s="31" t="s">
        <v>5</v>
      </c>
      <c r="B991" s="21"/>
      <c r="C991" s="21"/>
      <c r="D991" s="20" t="s">
        <v>377</v>
      </c>
      <c r="E991" s="21"/>
      <c r="F991" s="21"/>
      <c r="G991" s="21"/>
      <c r="H991" s="21"/>
      <c r="I991" s="21"/>
      <c r="J991" s="21"/>
      <c r="K991" s="21"/>
      <c r="L991" s="21"/>
      <c r="M991" s="21"/>
      <c r="N991" s="2"/>
    </row>
    <row r="992" spans="1:14" x14ac:dyDescent="0.2">
      <c r="A992" s="31" t="s">
        <v>11</v>
      </c>
      <c r="B992" s="21"/>
      <c r="C992" s="21"/>
      <c r="D992" s="20" t="s">
        <v>378</v>
      </c>
      <c r="E992" s="21"/>
      <c r="F992" s="21"/>
      <c r="G992" s="21"/>
      <c r="H992" s="21"/>
      <c r="I992" s="21"/>
      <c r="J992" s="21"/>
      <c r="K992" s="21"/>
      <c r="L992" s="21"/>
      <c r="M992" s="21"/>
      <c r="N992" s="2"/>
    </row>
    <row r="993" spans="1:14" x14ac:dyDescent="0.2">
      <c r="A993" s="23" t="s">
        <v>13</v>
      </c>
      <c r="B993" s="24"/>
      <c r="C993" s="24"/>
      <c r="D993" s="24"/>
      <c r="E993" s="24"/>
      <c r="F993" s="25"/>
      <c r="G993" s="26" t="s">
        <v>14</v>
      </c>
      <c r="H993" s="24"/>
      <c r="I993" s="24"/>
      <c r="J993" s="24"/>
      <c r="K993" s="24"/>
      <c r="L993" s="24"/>
      <c r="M993" s="25"/>
      <c r="N993" s="2"/>
    </row>
    <row r="994" spans="1:14" ht="22.5" x14ac:dyDescent="0.2">
      <c r="A994" s="27" t="s">
        <v>15</v>
      </c>
      <c r="B994" s="28"/>
      <c r="C994" s="29"/>
      <c r="D994" s="30" t="s">
        <v>16</v>
      </c>
      <c r="E994" s="29"/>
      <c r="F994" s="3" t="s">
        <v>17</v>
      </c>
      <c r="G994" s="3" t="s">
        <v>18</v>
      </c>
      <c r="H994" s="3" t="s">
        <v>19</v>
      </c>
      <c r="I994" s="3" t="s">
        <v>20</v>
      </c>
      <c r="J994" s="3" t="s">
        <v>21</v>
      </c>
      <c r="K994" s="30" t="s">
        <v>22</v>
      </c>
      <c r="L994" s="29"/>
      <c r="M994" s="3" t="s">
        <v>23</v>
      </c>
      <c r="N994" s="3" t="s">
        <v>24</v>
      </c>
    </row>
    <row r="995" spans="1:14" x14ac:dyDescent="0.2">
      <c r="A995" s="15" t="s">
        <v>25</v>
      </c>
      <c r="B995" s="16"/>
      <c r="C995" s="17"/>
      <c r="D995" s="18">
        <v>45618</v>
      </c>
      <c r="E995" s="17"/>
      <c r="F995" s="5">
        <v>21079</v>
      </c>
      <c r="G995" s="4">
        <v>45597</v>
      </c>
      <c r="H995" s="6" t="s">
        <v>26</v>
      </c>
      <c r="I995" s="7" t="s">
        <v>379</v>
      </c>
      <c r="J995" s="7" t="s">
        <v>379</v>
      </c>
      <c r="K995" s="19">
        <v>0</v>
      </c>
      <c r="L995" s="17"/>
      <c r="M995" s="8">
        <v>198254</v>
      </c>
      <c r="N995" s="9">
        <f>+M995</f>
        <v>198254</v>
      </c>
    </row>
    <row r="996" spans="1:14" x14ac:dyDescent="0.2">
      <c r="A996" s="15" t="s">
        <v>25</v>
      </c>
      <c r="B996" s="16"/>
      <c r="C996" s="17"/>
      <c r="D996" s="18">
        <v>45621</v>
      </c>
      <c r="E996" s="17"/>
      <c r="F996" s="5">
        <v>21174</v>
      </c>
      <c r="G996" s="4">
        <v>45597</v>
      </c>
      <c r="H996" s="6" t="s">
        <v>26</v>
      </c>
      <c r="I996" s="7" t="s">
        <v>380</v>
      </c>
      <c r="J996" s="7" t="s">
        <v>380</v>
      </c>
      <c r="K996" s="19">
        <v>0</v>
      </c>
      <c r="L996" s="17"/>
      <c r="M996" s="8">
        <v>60690</v>
      </c>
      <c r="N996" s="9">
        <f t="shared" ref="N996:N1003" si="11">+N995+M996</f>
        <v>258944</v>
      </c>
    </row>
    <row r="997" spans="1:14" x14ac:dyDescent="0.2">
      <c r="A997" s="15" t="s">
        <v>25</v>
      </c>
      <c r="B997" s="16"/>
      <c r="C997" s="17"/>
      <c r="D997" s="18">
        <v>45618</v>
      </c>
      <c r="E997" s="17"/>
      <c r="F997" s="5">
        <v>21081</v>
      </c>
      <c r="G997" s="4">
        <v>45597</v>
      </c>
      <c r="H997" s="6" t="s">
        <v>26</v>
      </c>
      <c r="I997" s="7" t="s">
        <v>381</v>
      </c>
      <c r="J997" s="7" t="s">
        <v>381</v>
      </c>
      <c r="K997" s="19">
        <v>0</v>
      </c>
      <c r="L997" s="17"/>
      <c r="M997" s="8">
        <v>291550</v>
      </c>
      <c r="N997" s="9">
        <f t="shared" si="11"/>
        <v>550494</v>
      </c>
    </row>
    <row r="998" spans="1:14" x14ac:dyDescent="0.2">
      <c r="A998" s="15" t="s">
        <v>25</v>
      </c>
      <c r="B998" s="16"/>
      <c r="C998" s="17"/>
      <c r="D998" s="18">
        <v>45618</v>
      </c>
      <c r="E998" s="17"/>
      <c r="F998" s="5">
        <v>21080</v>
      </c>
      <c r="G998" s="4">
        <v>45597</v>
      </c>
      <c r="H998" s="6" t="s">
        <v>26</v>
      </c>
      <c r="I998" s="7" t="s">
        <v>382</v>
      </c>
      <c r="J998" s="7" t="s">
        <v>382</v>
      </c>
      <c r="K998" s="19">
        <v>0</v>
      </c>
      <c r="L998" s="17"/>
      <c r="M998" s="8">
        <v>186592</v>
      </c>
      <c r="N998" s="9">
        <f t="shared" si="11"/>
        <v>737086</v>
      </c>
    </row>
    <row r="999" spans="1:14" x14ac:dyDescent="0.2">
      <c r="A999" s="15" t="s">
        <v>25</v>
      </c>
      <c r="B999" s="16"/>
      <c r="C999" s="17"/>
      <c r="D999" s="18">
        <v>45618</v>
      </c>
      <c r="E999" s="17"/>
      <c r="F999" s="5">
        <v>21061</v>
      </c>
      <c r="G999" s="4">
        <v>45597</v>
      </c>
      <c r="H999" s="6" t="s">
        <v>26</v>
      </c>
      <c r="I999" s="7" t="s">
        <v>383</v>
      </c>
      <c r="J999" s="7" t="s">
        <v>383</v>
      </c>
      <c r="K999" s="19">
        <v>0</v>
      </c>
      <c r="L999" s="17"/>
      <c r="M999" s="8">
        <v>133280</v>
      </c>
      <c r="N999" s="9">
        <f t="shared" si="11"/>
        <v>870366</v>
      </c>
    </row>
    <row r="1000" spans="1:14" x14ac:dyDescent="0.2">
      <c r="A1000" s="15" t="s">
        <v>25</v>
      </c>
      <c r="B1000" s="16"/>
      <c r="C1000" s="17"/>
      <c r="D1000" s="18">
        <v>45621</v>
      </c>
      <c r="E1000" s="17"/>
      <c r="F1000" s="5">
        <v>21172</v>
      </c>
      <c r="G1000" s="4">
        <v>45597</v>
      </c>
      <c r="H1000" s="6" t="s">
        <v>26</v>
      </c>
      <c r="I1000" s="7" t="s">
        <v>384</v>
      </c>
      <c r="J1000" s="7" t="s">
        <v>384</v>
      </c>
      <c r="K1000" s="19">
        <v>0</v>
      </c>
      <c r="L1000" s="17"/>
      <c r="M1000" s="8">
        <v>20706</v>
      </c>
      <c r="N1000" s="9">
        <f t="shared" si="11"/>
        <v>891072</v>
      </c>
    </row>
    <row r="1001" spans="1:14" x14ac:dyDescent="0.2">
      <c r="A1001" s="15" t="s">
        <v>25</v>
      </c>
      <c r="B1001" s="16"/>
      <c r="C1001" s="17"/>
      <c r="D1001" s="18">
        <v>45624</v>
      </c>
      <c r="E1001" s="17"/>
      <c r="F1001" s="5">
        <v>21522</v>
      </c>
      <c r="G1001" s="4">
        <v>45600</v>
      </c>
      <c r="H1001" s="6" t="s">
        <v>26</v>
      </c>
      <c r="I1001" s="7" t="s">
        <v>385</v>
      </c>
      <c r="J1001" s="7" t="s">
        <v>385</v>
      </c>
      <c r="K1001" s="19">
        <v>0</v>
      </c>
      <c r="L1001" s="17"/>
      <c r="M1001" s="8">
        <v>19040</v>
      </c>
      <c r="N1001" s="9">
        <f t="shared" si="11"/>
        <v>910112</v>
      </c>
    </row>
    <row r="1002" spans="1:14" x14ac:dyDescent="0.2">
      <c r="A1002" s="15" t="s">
        <v>25</v>
      </c>
      <c r="B1002" s="16"/>
      <c r="C1002" s="17"/>
      <c r="D1002" s="18">
        <v>45621</v>
      </c>
      <c r="E1002" s="17"/>
      <c r="F1002" s="5">
        <v>21177</v>
      </c>
      <c r="G1002" s="4">
        <v>45597</v>
      </c>
      <c r="H1002" s="6" t="s">
        <v>26</v>
      </c>
      <c r="I1002" s="7" t="s">
        <v>386</v>
      </c>
      <c r="J1002" s="7" t="s">
        <v>386</v>
      </c>
      <c r="K1002" s="19">
        <v>0</v>
      </c>
      <c r="L1002" s="17"/>
      <c r="M1002" s="8">
        <v>20706</v>
      </c>
      <c r="N1002" s="9">
        <f t="shared" si="11"/>
        <v>930818</v>
      </c>
    </row>
    <row r="1003" spans="1:14" x14ac:dyDescent="0.2">
      <c r="A1003" s="15" t="s">
        <v>25</v>
      </c>
      <c r="B1003" s="16"/>
      <c r="C1003" s="17"/>
      <c r="D1003" s="18">
        <v>45624</v>
      </c>
      <c r="E1003" s="17"/>
      <c r="F1003" s="5">
        <v>21521</v>
      </c>
      <c r="G1003" s="4">
        <v>45600</v>
      </c>
      <c r="H1003" s="6" t="s">
        <v>26</v>
      </c>
      <c r="I1003" s="7" t="s">
        <v>387</v>
      </c>
      <c r="J1003" s="7" t="s">
        <v>387</v>
      </c>
      <c r="K1003" s="19">
        <v>0</v>
      </c>
      <c r="L1003" s="17"/>
      <c r="M1003" s="8">
        <v>38080</v>
      </c>
      <c r="N1003" s="9">
        <f t="shared" si="11"/>
        <v>968898</v>
      </c>
    </row>
    <row r="1004" spans="1:14" x14ac:dyDescent="0.2">
      <c r="A1004" s="20"/>
      <c r="B1004" s="21"/>
      <c r="C1004" s="21"/>
      <c r="D1004" s="21"/>
      <c r="E1004" s="21"/>
      <c r="F1004" s="21"/>
      <c r="G1004" s="21"/>
      <c r="H1004" s="21"/>
      <c r="I1004" s="21"/>
      <c r="J1004" s="21"/>
      <c r="K1004" s="22">
        <v>0</v>
      </c>
      <c r="L1004" s="17"/>
      <c r="M1004" s="10">
        <f>SUM(M995:M1003)</f>
        <v>968898</v>
      </c>
      <c r="N1004" s="11">
        <f>+N1003</f>
        <v>968898</v>
      </c>
    </row>
    <row r="1005" spans="1:14" ht="12.75" hidden="1" customHeight="1" x14ac:dyDescent="0.2"/>
    <row r="1006" spans="1:14" ht="4.7" customHeight="1" x14ac:dyDescent="0.2"/>
    <row r="1007" spans="1:14" ht="4.7" customHeight="1" x14ac:dyDescent="0.2"/>
    <row r="1008" spans="1:14" s="12" customFormat="1" ht="4.7" customHeight="1" x14ac:dyDescent="0.2"/>
    <row r="1009" s="12" customFormat="1" ht="4.7" customHeight="1" x14ac:dyDescent="0.2"/>
    <row r="1010" s="12" customFormat="1" ht="4.7" customHeight="1" x14ac:dyDescent="0.2"/>
    <row r="1011" s="12" customFormat="1" ht="4.7" customHeight="1" x14ac:dyDescent="0.2"/>
    <row r="1012" s="12" customFormat="1" ht="4.7" customHeight="1" x14ac:dyDescent="0.2"/>
    <row r="1013" s="12" customFormat="1" ht="4.7" customHeight="1" x14ac:dyDescent="0.2"/>
    <row r="1014" s="12" customFormat="1" ht="4.7" customHeight="1" x14ac:dyDescent="0.2"/>
    <row r="1015" s="12" customFormat="1" ht="4.7" customHeight="1" x14ac:dyDescent="0.2"/>
    <row r="1016" s="12" customFormat="1" ht="4.7" customHeight="1" x14ac:dyDescent="0.2"/>
    <row r="1017" s="12" customFormat="1" ht="4.7" customHeight="1" x14ac:dyDescent="0.2"/>
    <row r="1018" s="12" customFormat="1" ht="4.7" customHeight="1" x14ac:dyDescent="0.2"/>
    <row r="1019" s="12" customFormat="1" ht="4.7" customHeight="1" x14ac:dyDescent="0.2"/>
    <row r="1020" s="12" customFormat="1" ht="4.7" customHeight="1" x14ac:dyDescent="0.2"/>
    <row r="1021" s="12" customFormat="1" ht="4.7" customHeight="1" x14ac:dyDescent="0.2"/>
    <row r="1022" s="12" customFormat="1" ht="4.7" customHeight="1" x14ac:dyDescent="0.2"/>
    <row r="1023" s="12" customFormat="1" ht="4.7" customHeight="1" x14ac:dyDescent="0.2"/>
    <row r="1024" s="12" customFormat="1" ht="4.7" customHeight="1" x14ac:dyDescent="0.2"/>
    <row r="1025" s="12" customFormat="1" ht="4.7" customHeight="1" x14ac:dyDescent="0.2"/>
    <row r="1026" s="12" customFormat="1" ht="4.7" customHeight="1" x14ac:dyDescent="0.2"/>
    <row r="1027" s="12" customFormat="1" ht="4.7" customHeight="1" x14ac:dyDescent="0.2"/>
    <row r="1028" s="12" customFormat="1" ht="4.7" customHeight="1" x14ac:dyDescent="0.2"/>
    <row r="1029" s="12" customFormat="1" ht="4.7" customHeight="1" x14ac:dyDescent="0.2"/>
    <row r="1030" s="12" customFormat="1" ht="4.7" customHeight="1" x14ac:dyDescent="0.2"/>
    <row r="1031" s="12" customFormat="1" ht="4.7" customHeight="1" x14ac:dyDescent="0.2"/>
    <row r="1032" s="12" customFormat="1" ht="4.7" customHeight="1" x14ac:dyDescent="0.2"/>
    <row r="1033" s="12" customFormat="1" ht="4.7" customHeight="1" x14ac:dyDescent="0.2"/>
    <row r="1034" s="12" customFormat="1" ht="4.7" customHeight="1" x14ac:dyDescent="0.2"/>
    <row r="1035" s="12" customFormat="1" ht="4.7" customHeight="1" x14ac:dyDescent="0.2"/>
    <row r="1036" s="12" customFormat="1" ht="4.7" customHeight="1" x14ac:dyDescent="0.2"/>
    <row r="1037" s="12" customFormat="1" ht="4.7" customHeight="1" x14ac:dyDescent="0.2"/>
    <row r="1038" s="12" customFormat="1" ht="4.7" customHeight="1" x14ac:dyDescent="0.2"/>
    <row r="1039" s="12" customFormat="1" ht="4.7" customHeight="1" x14ac:dyDescent="0.2"/>
    <row r="1040" s="12" customFormat="1" ht="4.7" customHeight="1" x14ac:dyDescent="0.2"/>
    <row r="1041" spans="1:14" x14ac:dyDescent="0.2">
      <c r="A1041" s="31" t="s">
        <v>5</v>
      </c>
      <c r="B1041" s="21"/>
      <c r="C1041" s="21"/>
      <c r="D1041" s="20" t="s">
        <v>388</v>
      </c>
      <c r="E1041" s="21"/>
      <c r="F1041" s="21"/>
      <c r="G1041" s="21"/>
      <c r="H1041" s="21"/>
      <c r="I1041" s="21"/>
      <c r="J1041" s="21"/>
      <c r="K1041" s="21"/>
      <c r="L1041" s="21"/>
      <c r="M1041" s="21"/>
      <c r="N1041" s="2"/>
    </row>
    <row r="1042" spans="1:14" x14ac:dyDescent="0.2">
      <c r="A1042" s="31" t="s">
        <v>11</v>
      </c>
      <c r="B1042" s="21"/>
      <c r="C1042" s="21"/>
      <c r="D1042" s="20" t="s">
        <v>389</v>
      </c>
      <c r="E1042" s="21"/>
      <c r="F1042" s="21"/>
      <c r="G1042" s="21"/>
      <c r="H1042" s="21"/>
      <c r="I1042" s="21"/>
      <c r="J1042" s="21"/>
      <c r="K1042" s="21"/>
      <c r="L1042" s="21"/>
      <c r="M1042" s="21"/>
      <c r="N1042" s="2"/>
    </row>
    <row r="1043" spans="1:14" x14ac:dyDescent="0.2">
      <c r="A1043" s="23" t="s">
        <v>13</v>
      </c>
      <c r="B1043" s="24"/>
      <c r="C1043" s="24"/>
      <c r="D1043" s="24"/>
      <c r="E1043" s="24"/>
      <c r="F1043" s="25"/>
      <c r="G1043" s="26" t="s">
        <v>14</v>
      </c>
      <c r="H1043" s="24"/>
      <c r="I1043" s="24"/>
      <c r="J1043" s="24"/>
      <c r="K1043" s="24"/>
      <c r="L1043" s="24"/>
      <c r="M1043" s="25"/>
      <c r="N1043" s="2"/>
    </row>
    <row r="1044" spans="1:14" ht="22.5" x14ac:dyDescent="0.2">
      <c r="A1044" s="27" t="s">
        <v>15</v>
      </c>
      <c r="B1044" s="28"/>
      <c r="C1044" s="29"/>
      <c r="D1044" s="30" t="s">
        <v>16</v>
      </c>
      <c r="E1044" s="29"/>
      <c r="F1044" s="3" t="s">
        <v>17</v>
      </c>
      <c r="G1044" s="3" t="s">
        <v>18</v>
      </c>
      <c r="H1044" s="3" t="s">
        <v>19</v>
      </c>
      <c r="I1044" s="3" t="s">
        <v>20</v>
      </c>
      <c r="J1044" s="3" t="s">
        <v>21</v>
      </c>
      <c r="K1044" s="30" t="s">
        <v>22</v>
      </c>
      <c r="L1044" s="29"/>
      <c r="M1044" s="3" t="s">
        <v>23</v>
      </c>
      <c r="N1044" s="3" t="s">
        <v>24</v>
      </c>
    </row>
    <row r="1045" spans="1:14" x14ac:dyDescent="0.2">
      <c r="A1045" s="15" t="s">
        <v>25</v>
      </c>
      <c r="B1045" s="16"/>
      <c r="C1045" s="17"/>
      <c r="D1045" s="18">
        <v>45624</v>
      </c>
      <c r="E1045" s="17"/>
      <c r="F1045" s="5">
        <v>21544</v>
      </c>
      <c r="G1045" s="4">
        <v>45602</v>
      </c>
      <c r="H1045" s="6" t="s">
        <v>26</v>
      </c>
      <c r="I1045" s="7" t="s">
        <v>390</v>
      </c>
      <c r="J1045" s="7" t="s">
        <v>390</v>
      </c>
      <c r="K1045" s="19">
        <v>0</v>
      </c>
      <c r="L1045" s="17"/>
      <c r="M1045" s="8">
        <v>96509</v>
      </c>
      <c r="N1045" s="9">
        <f>+M1045</f>
        <v>96509</v>
      </c>
    </row>
    <row r="1046" spans="1:14" x14ac:dyDescent="0.2">
      <c r="A1046" s="15" t="s">
        <v>25</v>
      </c>
      <c r="B1046" s="16"/>
      <c r="C1046" s="17"/>
      <c r="D1046" s="18">
        <v>45624</v>
      </c>
      <c r="E1046" s="17"/>
      <c r="F1046" s="5">
        <v>21541</v>
      </c>
      <c r="G1046" s="4">
        <v>45607</v>
      </c>
      <c r="H1046" s="6" t="s">
        <v>26</v>
      </c>
      <c r="I1046" s="7" t="s">
        <v>391</v>
      </c>
      <c r="J1046" s="7" t="s">
        <v>391</v>
      </c>
      <c r="K1046" s="19">
        <v>0</v>
      </c>
      <c r="L1046" s="17"/>
      <c r="M1046" s="8">
        <v>9758</v>
      </c>
      <c r="N1046" s="9">
        <f>+N1045+M1046</f>
        <v>106267</v>
      </c>
    </row>
    <row r="1047" spans="1:14" x14ac:dyDescent="0.2">
      <c r="A1047" s="15" t="s">
        <v>25</v>
      </c>
      <c r="B1047" s="16"/>
      <c r="C1047" s="17"/>
      <c r="D1047" s="18">
        <v>45618</v>
      </c>
      <c r="E1047" s="17"/>
      <c r="F1047" s="5">
        <v>21088</v>
      </c>
      <c r="G1047" s="4">
        <v>45602</v>
      </c>
      <c r="H1047" s="6" t="s">
        <v>26</v>
      </c>
      <c r="I1047" s="7" t="s">
        <v>392</v>
      </c>
      <c r="J1047" s="7" t="s">
        <v>392</v>
      </c>
      <c r="K1047" s="19">
        <v>0</v>
      </c>
      <c r="L1047" s="17"/>
      <c r="M1047" s="8">
        <v>141610</v>
      </c>
      <c r="N1047" s="9">
        <f>+N1046+M1047</f>
        <v>247877</v>
      </c>
    </row>
    <row r="1048" spans="1:14" x14ac:dyDescent="0.2">
      <c r="A1048" s="15" t="s">
        <v>25</v>
      </c>
      <c r="B1048" s="16"/>
      <c r="C1048" s="17"/>
      <c r="D1048" s="18">
        <v>45624</v>
      </c>
      <c r="E1048" s="17"/>
      <c r="F1048" s="5">
        <v>21537</v>
      </c>
      <c r="G1048" s="4">
        <v>45602</v>
      </c>
      <c r="H1048" s="6" t="s">
        <v>26</v>
      </c>
      <c r="I1048" s="7" t="s">
        <v>393</v>
      </c>
      <c r="J1048" s="7" t="s">
        <v>393</v>
      </c>
      <c r="K1048" s="19">
        <v>0</v>
      </c>
      <c r="L1048" s="17"/>
      <c r="M1048" s="8">
        <v>428400</v>
      </c>
      <c r="N1048" s="9">
        <f>+N1047+M1048</f>
        <v>676277</v>
      </c>
    </row>
    <row r="1049" spans="1:14" x14ac:dyDescent="0.2">
      <c r="A1049" s="15" t="s">
        <v>25</v>
      </c>
      <c r="B1049" s="16"/>
      <c r="C1049" s="17"/>
      <c r="D1049" s="18">
        <v>45624</v>
      </c>
      <c r="E1049" s="17"/>
      <c r="F1049" s="5">
        <v>21538</v>
      </c>
      <c r="G1049" s="4">
        <v>45607</v>
      </c>
      <c r="H1049" s="6" t="s">
        <v>26</v>
      </c>
      <c r="I1049" s="7" t="s">
        <v>394</v>
      </c>
      <c r="J1049" s="7" t="s">
        <v>394</v>
      </c>
      <c r="K1049" s="19">
        <v>0</v>
      </c>
      <c r="L1049" s="17"/>
      <c r="M1049" s="8">
        <v>9758</v>
      </c>
      <c r="N1049" s="9">
        <f>+N1048+M1049</f>
        <v>686035</v>
      </c>
    </row>
    <row r="1050" spans="1:14" x14ac:dyDescent="0.2">
      <c r="A1050" s="15" t="s">
        <v>25</v>
      </c>
      <c r="B1050" s="16"/>
      <c r="C1050" s="17"/>
      <c r="D1050" s="18">
        <v>45624</v>
      </c>
      <c r="E1050" s="17"/>
      <c r="F1050" s="5">
        <v>21539</v>
      </c>
      <c r="G1050" s="4">
        <v>45607</v>
      </c>
      <c r="H1050" s="6" t="s">
        <v>26</v>
      </c>
      <c r="I1050" s="7" t="s">
        <v>395</v>
      </c>
      <c r="J1050" s="7" t="s">
        <v>395</v>
      </c>
      <c r="K1050" s="19">
        <v>0</v>
      </c>
      <c r="L1050" s="17"/>
      <c r="M1050" s="8">
        <v>19516</v>
      </c>
      <c r="N1050" s="9">
        <f t="shared" ref="N1050:N1066" si="12">+N1049+M1050</f>
        <v>705551</v>
      </c>
    </row>
    <row r="1051" spans="1:14" x14ac:dyDescent="0.2">
      <c r="A1051" s="15" t="s">
        <v>25</v>
      </c>
      <c r="B1051" s="16"/>
      <c r="C1051" s="17"/>
      <c r="D1051" s="18">
        <v>45618</v>
      </c>
      <c r="E1051" s="17"/>
      <c r="F1051" s="5">
        <v>21090</v>
      </c>
      <c r="G1051" s="4">
        <v>45602</v>
      </c>
      <c r="H1051" s="6" t="s">
        <v>26</v>
      </c>
      <c r="I1051" s="7" t="s">
        <v>396</v>
      </c>
      <c r="J1051" s="7" t="s">
        <v>396</v>
      </c>
      <c r="K1051" s="19">
        <v>0</v>
      </c>
      <c r="L1051" s="17"/>
      <c r="M1051" s="8">
        <v>60690</v>
      </c>
      <c r="N1051" s="9">
        <f t="shared" si="12"/>
        <v>766241</v>
      </c>
    </row>
    <row r="1052" spans="1:14" x14ac:dyDescent="0.2">
      <c r="A1052" s="15" t="s">
        <v>25</v>
      </c>
      <c r="B1052" s="16"/>
      <c r="C1052" s="17"/>
      <c r="D1052" s="18">
        <v>45624</v>
      </c>
      <c r="E1052" s="17"/>
      <c r="F1052" s="5">
        <v>21554</v>
      </c>
      <c r="G1052" s="4">
        <v>45602</v>
      </c>
      <c r="H1052" s="6" t="s">
        <v>26</v>
      </c>
      <c r="I1052" s="7" t="s">
        <v>397</v>
      </c>
      <c r="J1052" s="7" t="s">
        <v>397</v>
      </c>
      <c r="K1052" s="19">
        <v>0</v>
      </c>
      <c r="L1052" s="17"/>
      <c r="M1052" s="8">
        <v>35700</v>
      </c>
      <c r="N1052" s="9">
        <f t="shared" si="12"/>
        <v>801941</v>
      </c>
    </row>
    <row r="1053" spans="1:14" x14ac:dyDescent="0.2">
      <c r="A1053" s="15" t="s">
        <v>25</v>
      </c>
      <c r="B1053" s="16"/>
      <c r="C1053" s="17"/>
      <c r="D1053" s="18">
        <v>45624</v>
      </c>
      <c r="E1053" s="17"/>
      <c r="F1053" s="5">
        <v>21542</v>
      </c>
      <c r="G1053" s="4">
        <v>45607</v>
      </c>
      <c r="H1053" s="6" t="s">
        <v>26</v>
      </c>
      <c r="I1053" s="7" t="s">
        <v>398</v>
      </c>
      <c r="J1053" s="7" t="s">
        <v>398</v>
      </c>
      <c r="K1053" s="19">
        <v>0</v>
      </c>
      <c r="L1053" s="17"/>
      <c r="M1053" s="8">
        <v>19516</v>
      </c>
      <c r="N1053" s="9">
        <f t="shared" si="12"/>
        <v>821457</v>
      </c>
    </row>
    <row r="1054" spans="1:14" x14ac:dyDescent="0.2">
      <c r="A1054" s="15" t="s">
        <v>25</v>
      </c>
      <c r="B1054" s="16"/>
      <c r="C1054" s="17"/>
      <c r="D1054" s="18">
        <v>45618</v>
      </c>
      <c r="E1054" s="17"/>
      <c r="F1054" s="5">
        <v>21089</v>
      </c>
      <c r="G1054" s="4">
        <v>45604</v>
      </c>
      <c r="H1054" s="6" t="s">
        <v>26</v>
      </c>
      <c r="I1054" s="7" t="s">
        <v>399</v>
      </c>
      <c r="J1054" s="7" t="s">
        <v>399</v>
      </c>
      <c r="K1054" s="19">
        <v>0</v>
      </c>
      <c r="L1054" s="17"/>
      <c r="M1054" s="8">
        <v>121380</v>
      </c>
      <c r="N1054" s="9">
        <f t="shared" si="12"/>
        <v>942837</v>
      </c>
    </row>
    <row r="1055" spans="1:14" x14ac:dyDescent="0.2">
      <c r="A1055" s="15" t="s">
        <v>25</v>
      </c>
      <c r="B1055" s="16"/>
      <c r="C1055" s="17"/>
      <c r="D1055" s="18">
        <v>45624</v>
      </c>
      <c r="E1055" s="17"/>
      <c r="F1055" s="5">
        <v>21546</v>
      </c>
      <c r="G1055" s="4">
        <v>45576</v>
      </c>
      <c r="H1055" s="6" t="s">
        <v>26</v>
      </c>
      <c r="I1055" s="7" t="s">
        <v>400</v>
      </c>
      <c r="J1055" s="7" t="s">
        <v>400</v>
      </c>
      <c r="K1055" s="19">
        <v>0</v>
      </c>
      <c r="L1055" s="17"/>
      <c r="M1055" s="8">
        <v>72382</v>
      </c>
      <c r="N1055" s="9">
        <f t="shared" si="12"/>
        <v>1015219</v>
      </c>
    </row>
    <row r="1056" spans="1:14" x14ac:dyDescent="0.2">
      <c r="A1056" s="15" t="s">
        <v>25</v>
      </c>
      <c r="B1056" s="16"/>
      <c r="C1056" s="17"/>
      <c r="D1056" s="18">
        <v>45624</v>
      </c>
      <c r="E1056" s="17"/>
      <c r="F1056" s="5">
        <v>21543</v>
      </c>
      <c r="G1056" s="4">
        <v>45602</v>
      </c>
      <c r="H1056" s="6" t="s">
        <v>26</v>
      </c>
      <c r="I1056" s="7" t="s">
        <v>401</v>
      </c>
      <c r="J1056" s="7" t="s">
        <v>401</v>
      </c>
      <c r="K1056" s="19">
        <v>0</v>
      </c>
      <c r="L1056" s="17"/>
      <c r="M1056" s="8">
        <v>120636</v>
      </c>
      <c r="N1056" s="9">
        <f t="shared" si="12"/>
        <v>1135855</v>
      </c>
    </row>
    <row r="1057" spans="1:14" x14ac:dyDescent="0.2">
      <c r="A1057" s="15" t="s">
        <v>25</v>
      </c>
      <c r="B1057" s="16"/>
      <c r="C1057" s="17"/>
      <c r="D1057" s="18">
        <v>45624</v>
      </c>
      <c r="E1057" s="17"/>
      <c r="F1057" s="5">
        <v>21553</v>
      </c>
      <c r="G1057" s="4">
        <v>45602</v>
      </c>
      <c r="H1057" s="6" t="s">
        <v>26</v>
      </c>
      <c r="I1057" s="7" t="s">
        <v>402</v>
      </c>
      <c r="J1057" s="7" t="s">
        <v>402</v>
      </c>
      <c r="K1057" s="19">
        <v>0</v>
      </c>
      <c r="L1057" s="17"/>
      <c r="M1057" s="8">
        <v>35700</v>
      </c>
      <c r="N1057" s="9">
        <f t="shared" si="12"/>
        <v>1171555</v>
      </c>
    </row>
    <row r="1058" spans="1:14" x14ac:dyDescent="0.2">
      <c r="A1058" s="15" t="s">
        <v>25</v>
      </c>
      <c r="B1058" s="16"/>
      <c r="C1058" s="17"/>
      <c r="D1058" s="18">
        <v>45624</v>
      </c>
      <c r="E1058" s="17"/>
      <c r="F1058" s="5">
        <v>21535</v>
      </c>
      <c r="G1058" s="4">
        <v>45602</v>
      </c>
      <c r="H1058" s="6" t="s">
        <v>26</v>
      </c>
      <c r="I1058" s="7" t="s">
        <v>403</v>
      </c>
      <c r="J1058" s="7" t="s">
        <v>403</v>
      </c>
      <c r="K1058" s="19">
        <v>0</v>
      </c>
      <c r="L1058" s="17"/>
      <c r="M1058" s="8">
        <v>785400</v>
      </c>
      <c r="N1058" s="9">
        <f t="shared" si="12"/>
        <v>1956955</v>
      </c>
    </row>
    <row r="1059" spans="1:14" x14ac:dyDescent="0.2">
      <c r="A1059" s="15" t="s">
        <v>25</v>
      </c>
      <c r="B1059" s="16"/>
      <c r="C1059" s="17"/>
      <c r="D1059" s="18">
        <v>45624</v>
      </c>
      <c r="E1059" s="17"/>
      <c r="F1059" s="5">
        <v>21548</v>
      </c>
      <c r="G1059" s="4">
        <v>45602</v>
      </c>
      <c r="H1059" s="6" t="s">
        <v>26</v>
      </c>
      <c r="I1059" s="7" t="s">
        <v>404</v>
      </c>
      <c r="J1059" s="7" t="s">
        <v>404</v>
      </c>
      <c r="K1059" s="19">
        <v>0</v>
      </c>
      <c r="L1059" s="17"/>
      <c r="M1059" s="8">
        <v>33320</v>
      </c>
      <c r="N1059" s="9">
        <f t="shared" si="12"/>
        <v>1990275</v>
      </c>
    </row>
    <row r="1060" spans="1:14" x14ac:dyDescent="0.2">
      <c r="A1060" s="15" t="s">
        <v>25</v>
      </c>
      <c r="B1060" s="16"/>
      <c r="C1060" s="17"/>
      <c r="D1060" s="18">
        <v>45624</v>
      </c>
      <c r="E1060" s="17"/>
      <c r="F1060" s="5">
        <v>21551</v>
      </c>
      <c r="G1060" s="4">
        <v>45602</v>
      </c>
      <c r="H1060" s="6" t="s">
        <v>26</v>
      </c>
      <c r="I1060" s="7" t="s">
        <v>405</v>
      </c>
      <c r="J1060" s="7" t="s">
        <v>405</v>
      </c>
      <c r="K1060" s="19">
        <v>0</v>
      </c>
      <c r="L1060" s="17"/>
      <c r="M1060" s="8">
        <v>33320</v>
      </c>
      <c r="N1060" s="9">
        <f t="shared" si="12"/>
        <v>2023595</v>
      </c>
    </row>
    <row r="1061" spans="1:14" x14ac:dyDescent="0.2">
      <c r="A1061" s="15" t="s">
        <v>25</v>
      </c>
      <c r="B1061" s="16"/>
      <c r="C1061" s="17"/>
      <c r="D1061" s="18">
        <v>45624</v>
      </c>
      <c r="E1061" s="17"/>
      <c r="F1061" s="5">
        <v>21549</v>
      </c>
      <c r="G1061" s="4">
        <v>45602</v>
      </c>
      <c r="H1061" s="6" t="s">
        <v>26</v>
      </c>
      <c r="I1061" s="7" t="s">
        <v>406</v>
      </c>
      <c r="J1061" s="7" t="s">
        <v>406</v>
      </c>
      <c r="K1061" s="19">
        <v>0</v>
      </c>
      <c r="L1061" s="17"/>
      <c r="M1061" s="8">
        <v>33320</v>
      </c>
      <c r="N1061" s="9">
        <f t="shared" si="12"/>
        <v>2056915</v>
      </c>
    </row>
    <row r="1062" spans="1:14" x14ac:dyDescent="0.2">
      <c r="A1062" s="15" t="s">
        <v>25</v>
      </c>
      <c r="B1062" s="16"/>
      <c r="C1062" s="17"/>
      <c r="D1062" s="18">
        <v>45624</v>
      </c>
      <c r="E1062" s="17"/>
      <c r="F1062" s="5">
        <v>21518</v>
      </c>
      <c r="G1062" s="4">
        <v>45602</v>
      </c>
      <c r="H1062" s="6" t="s">
        <v>26</v>
      </c>
      <c r="I1062" s="7" t="s">
        <v>407</v>
      </c>
      <c r="J1062" s="7" t="s">
        <v>407</v>
      </c>
      <c r="K1062" s="19">
        <v>0</v>
      </c>
      <c r="L1062" s="17"/>
      <c r="M1062" s="8">
        <v>22610</v>
      </c>
      <c r="N1062" s="9">
        <f t="shared" si="12"/>
        <v>2079525</v>
      </c>
    </row>
    <row r="1063" spans="1:14" x14ac:dyDescent="0.2">
      <c r="A1063" s="15" t="s">
        <v>25</v>
      </c>
      <c r="B1063" s="16"/>
      <c r="C1063" s="17"/>
      <c r="D1063" s="18">
        <v>45624</v>
      </c>
      <c r="E1063" s="17"/>
      <c r="F1063" s="5">
        <v>21547</v>
      </c>
      <c r="G1063" s="4">
        <v>45602</v>
      </c>
      <c r="H1063" s="6" t="s">
        <v>26</v>
      </c>
      <c r="I1063" s="7" t="s">
        <v>408</v>
      </c>
      <c r="J1063" s="7" t="s">
        <v>408</v>
      </c>
      <c r="K1063" s="19">
        <v>0</v>
      </c>
      <c r="L1063" s="17"/>
      <c r="M1063" s="8">
        <v>120636</v>
      </c>
      <c r="N1063" s="9">
        <f t="shared" si="12"/>
        <v>2200161</v>
      </c>
    </row>
    <row r="1064" spans="1:14" x14ac:dyDescent="0.2">
      <c r="A1064" s="15" t="s">
        <v>25</v>
      </c>
      <c r="B1064" s="16"/>
      <c r="C1064" s="17"/>
      <c r="D1064" s="18">
        <v>45624</v>
      </c>
      <c r="E1064" s="17"/>
      <c r="F1064" s="5">
        <v>21533</v>
      </c>
      <c r="G1064" s="4">
        <v>45602</v>
      </c>
      <c r="H1064" s="6" t="s">
        <v>26</v>
      </c>
      <c r="I1064" s="7" t="s">
        <v>409</v>
      </c>
      <c r="J1064" s="7" t="s">
        <v>409</v>
      </c>
      <c r="K1064" s="19">
        <v>0</v>
      </c>
      <c r="L1064" s="17"/>
      <c r="M1064" s="8">
        <v>357000</v>
      </c>
      <c r="N1064" s="9">
        <f t="shared" si="12"/>
        <v>2557161</v>
      </c>
    </row>
    <row r="1065" spans="1:14" x14ac:dyDescent="0.2">
      <c r="A1065" s="15" t="s">
        <v>25</v>
      </c>
      <c r="B1065" s="16"/>
      <c r="C1065" s="17"/>
      <c r="D1065" s="18">
        <v>45624</v>
      </c>
      <c r="E1065" s="17"/>
      <c r="F1065" s="5">
        <v>21552</v>
      </c>
      <c r="G1065" s="4">
        <v>45602</v>
      </c>
      <c r="H1065" s="6" t="s">
        <v>26</v>
      </c>
      <c r="I1065" s="7" t="s">
        <v>410</v>
      </c>
      <c r="J1065" s="7" t="s">
        <v>410</v>
      </c>
      <c r="K1065" s="19">
        <v>0</v>
      </c>
      <c r="L1065" s="17"/>
      <c r="M1065" s="8">
        <v>35700</v>
      </c>
      <c r="N1065" s="9">
        <f t="shared" si="12"/>
        <v>2592861</v>
      </c>
    </row>
    <row r="1066" spans="1:14" x14ac:dyDescent="0.2">
      <c r="A1066" s="15" t="s">
        <v>25</v>
      </c>
      <c r="B1066" s="16"/>
      <c r="C1066" s="17"/>
      <c r="D1066" s="18">
        <v>45624</v>
      </c>
      <c r="E1066" s="17"/>
      <c r="F1066" s="5">
        <v>21514</v>
      </c>
      <c r="G1066" s="4">
        <v>45602</v>
      </c>
      <c r="H1066" s="6" t="s">
        <v>26</v>
      </c>
      <c r="I1066" s="7" t="s">
        <v>411</v>
      </c>
      <c r="J1066" s="7" t="s">
        <v>411</v>
      </c>
      <c r="K1066" s="19">
        <v>0</v>
      </c>
      <c r="L1066" s="17"/>
      <c r="M1066" s="8">
        <v>54800</v>
      </c>
      <c r="N1066" s="9">
        <f t="shared" si="12"/>
        <v>2647661</v>
      </c>
    </row>
    <row r="1067" spans="1:14" x14ac:dyDescent="0.2">
      <c r="A1067" s="20"/>
      <c r="B1067" s="21"/>
      <c r="C1067" s="21"/>
      <c r="D1067" s="21"/>
      <c r="E1067" s="21"/>
      <c r="F1067" s="21"/>
      <c r="G1067" s="21"/>
      <c r="H1067" s="21"/>
      <c r="I1067" s="21"/>
      <c r="J1067" s="21"/>
      <c r="K1067" s="22">
        <v>0</v>
      </c>
      <c r="L1067" s="17"/>
      <c r="M1067" s="10">
        <f>SUM(M1045:M1066)</f>
        <v>2647661</v>
      </c>
      <c r="N1067" s="11">
        <f>+N1066</f>
        <v>2647661</v>
      </c>
    </row>
    <row r="1068" spans="1:14" ht="12.75" hidden="1" customHeight="1" x14ac:dyDescent="0.2"/>
    <row r="1069" spans="1:14" ht="4.7" customHeight="1" x14ac:dyDescent="0.2"/>
    <row r="1070" spans="1:14" x14ac:dyDescent="0.2">
      <c r="A1070" s="31" t="s">
        <v>5</v>
      </c>
      <c r="B1070" s="21"/>
      <c r="C1070" s="21"/>
      <c r="D1070" s="20" t="s">
        <v>412</v>
      </c>
      <c r="E1070" s="21"/>
      <c r="F1070" s="21"/>
      <c r="G1070" s="21"/>
      <c r="H1070" s="21"/>
      <c r="I1070" s="21"/>
      <c r="J1070" s="21"/>
      <c r="K1070" s="21"/>
      <c r="L1070" s="21"/>
      <c r="M1070" s="21"/>
      <c r="N1070" s="2"/>
    </row>
    <row r="1071" spans="1:14" x14ac:dyDescent="0.2">
      <c r="A1071" s="31" t="s">
        <v>11</v>
      </c>
      <c r="B1071" s="21"/>
      <c r="C1071" s="21"/>
      <c r="D1071" s="20" t="s">
        <v>413</v>
      </c>
      <c r="E1071" s="21"/>
      <c r="F1071" s="21"/>
      <c r="G1071" s="21"/>
      <c r="H1071" s="21"/>
      <c r="I1071" s="21"/>
      <c r="J1071" s="21"/>
      <c r="K1071" s="21"/>
      <c r="L1071" s="21"/>
      <c r="M1071" s="21"/>
      <c r="N1071" s="2"/>
    </row>
    <row r="1072" spans="1:14" x14ac:dyDescent="0.2">
      <c r="A1072" s="23" t="s">
        <v>13</v>
      </c>
      <c r="B1072" s="24"/>
      <c r="C1072" s="24"/>
      <c r="D1072" s="24"/>
      <c r="E1072" s="24"/>
      <c r="F1072" s="25"/>
      <c r="G1072" s="26" t="s">
        <v>14</v>
      </c>
      <c r="H1072" s="24"/>
      <c r="I1072" s="24"/>
      <c r="J1072" s="24"/>
      <c r="K1072" s="24"/>
      <c r="L1072" s="24"/>
      <c r="M1072" s="25"/>
      <c r="N1072" s="2"/>
    </row>
    <row r="1073" spans="1:14" ht="22.5" x14ac:dyDescent="0.2">
      <c r="A1073" s="27" t="s">
        <v>15</v>
      </c>
      <c r="B1073" s="28"/>
      <c r="C1073" s="29"/>
      <c r="D1073" s="30" t="s">
        <v>16</v>
      </c>
      <c r="E1073" s="29"/>
      <c r="F1073" s="3" t="s">
        <v>17</v>
      </c>
      <c r="G1073" s="3" t="s">
        <v>18</v>
      </c>
      <c r="H1073" s="3" t="s">
        <v>19</v>
      </c>
      <c r="I1073" s="3" t="s">
        <v>20</v>
      </c>
      <c r="J1073" s="3" t="s">
        <v>21</v>
      </c>
      <c r="K1073" s="30" t="s">
        <v>22</v>
      </c>
      <c r="L1073" s="29"/>
      <c r="M1073" s="3" t="s">
        <v>23</v>
      </c>
      <c r="N1073" s="3" t="s">
        <v>24</v>
      </c>
    </row>
    <row r="1074" spans="1:14" x14ac:dyDescent="0.2">
      <c r="A1074" s="15" t="s">
        <v>25</v>
      </c>
      <c r="B1074" s="16"/>
      <c r="C1074" s="17"/>
      <c r="D1074" s="18">
        <v>45624</v>
      </c>
      <c r="E1074" s="17"/>
      <c r="F1074" s="5">
        <v>21565</v>
      </c>
      <c r="G1074" s="4">
        <v>45602</v>
      </c>
      <c r="H1074" s="6" t="s">
        <v>26</v>
      </c>
      <c r="I1074" s="7" t="s">
        <v>414</v>
      </c>
      <c r="J1074" s="7" t="s">
        <v>414</v>
      </c>
      <c r="K1074" s="19">
        <v>0</v>
      </c>
      <c r="L1074" s="17"/>
      <c r="M1074" s="8">
        <v>23205</v>
      </c>
      <c r="N1074" s="9">
        <f>+M1074</f>
        <v>23205</v>
      </c>
    </row>
    <row r="1075" spans="1:14" x14ac:dyDescent="0.2">
      <c r="A1075" s="15" t="s">
        <v>25</v>
      </c>
      <c r="B1075" s="16"/>
      <c r="C1075" s="17"/>
      <c r="D1075" s="18">
        <v>45624</v>
      </c>
      <c r="E1075" s="17"/>
      <c r="F1075" s="5">
        <v>21566</v>
      </c>
      <c r="G1075" s="4">
        <v>45603</v>
      </c>
      <c r="H1075" s="6" t="s">
        <v>26</v>
      </c>
      <c r="I1075" s="7" t="s">
        <v>415</v>
      </c>
      <c r="J1075" s="7" t="s">
        <v>415</v>
      </c>
      <c r="K1075" s="19">
        <v>0</v>
      </c>
      <c r="L1075" s="17"/>
      <c r="M1075" s="8">
        <v>18564</v>
      </c>
      <c r="N1075" s="9">
        <f>+N1074+M1075</f>
        <v>41769</v>
      </c>
    </row>
    <row r="1076" spans="1:14" x14ac:dyDescent="0.2">
      <c r="A1076" s="15" t="s">
        <v>25</v>
      </c>
      <c r="B1076" s="16"/>
      <c r="C1076" s="17"/>
      <c r="D1076" s="18">
        <v>45624</v>
      </c>
      <c r="E1076" s="17"/>
      <c r="F1076" s="5">
        <v>21568</v>
      </c>
      <c r="G1076" s="4">
        <v>45603</v>
      </c>
      <c r="H1076" s="6" t="s">
        <v>26</v>
      </c>
      <c r="I1076" s="7" t="s">
        <v>416</v>
      </c>
      <c r="J1076" s="7" t="s">
        <v>416</v>
      </c>
      <c r="K1076" s="19">
        <v>0</v>
      </c>
      <c r="L1076" s="17"/>
      <c r="M1076" s="8">
        <v>69615</v>
      </c>
      <c r="N1076" s="9">
        <f>+N1075+M1076</f>
        <v>111384</v>
      </c>
    </row>
    <row r="1077" spans="1:14" x14ac:dyDescent="0.2">
      <c r="A1077" s="15" t="s">
        <v>25</v>
      </c>
      <c r="B1077" s="16"/>
      <c r="C1077" s="17"/>
      <c r="D1077" s="18">
        <v>45624</v>
      </c>
      <c r="E1077" s="17"/>
      <c r="F1077" s="5">
        <v>21569</v>
      </c>
      <c r="G1077" s="4">
        <v>45603</v>
      </c>
      <c r="H1077" s="6" t="s">
        <v>26</v>
      </c>
      <c r="I1077" s="7" t="s">
        <v>417</v>
      </c>
      <c r="J1077" s="7" t="s">
        <v>417</v>
      </c>
      <c r="K1077" s="19">
        <v>0</v>
      </c>
      <c r="L1077" s="17"/>
      <c r="M1077" s="8">
        <v>84609</v>
      </c>
      <c r="N1077" s="9">
        <f>+N1076+M1077</f>
        <v>195993</v>
      </c>
    </row>
    <row r="1078" spans="1:14" x14ac:dyDescent="0.2">
      <c r="A1078" s="15" t="s">
        <v>25</v>
      </c>
      <c r="B1078" s="16"/>
      <c r="C1078" s="17"/>
      <c r="D1078" s="18">
        <v>45624</v>
      </c>
      <c r="E1078" s="17"/>
      <c r="F1078" s="5">
        <v>21567</v>
      </c>
      <c r="G1078" s="4">
        <v>45603</v>
      </c>
      <c r="H1078" s="6" t="s">
        <v>26</v>
      </c>
      <c r="I1078" s="7" t="s">
        <v>418</v>
      </c>
      <c r="J1078" s="7" t="s">
        <v>418</v>
      </c>
      <c r="K1078" s="19">
        <v>0</v>
      </c>
      <c r="L1078" s="17"/>
      <c r="M1078" s="8">
        <v>72828</v>
      </c>
      <c r="N1078" s="9">
        <f>+N1077+M1078</f>
        <v>268821</v>
      </c>
    </row>
    <row r="1079" spans="1:14" x14ac:dyDescent="0.2">
      <c r="A1079" s="15" t="s">
        <v>25</v>
      </c>
      <c r="B1079" s="16"/>
      <c r="C1079" s="17"/>
      <c r="D1079" s="18">
        <v>45624</v>
      </c>
      <c r="E1079" s="17"/>
      <c r="F1079" s="5">
        <v>21564</v>
      </c>
      <c r="G1079" s="4">
        <v>45603</v>
      </c>
      <c r="H1079" s="6" t="s">
        <v>26</v>
      </c>
      <c r="I1079" s="7" t="s">
        <v>419</v>
      </c>
      <c r="J1079" s="7" t="s">
        <v>419</v>
      </c>
      <c r="K1079" s="19">
        <v>0</v>
      </c>
      <c r="L1079" s="17"/>
      <c r="M1079" s="8">
        <v>28310</v>
      </c>
      <c r="N1079" s="9">
        <f>+N1078+M1079</f>
        <v>297131</v>
      </c>
    </row>
    <row r="1080" spans="1:14" x14ac:dyDescent="0.2">
      <c r="A1080" s="20"/>
      <c r="B1080" s="21"/>
      <c r="C1080" s="21"/>
      <c r="D1080" s="21"/>
      <c r="E1080" s="21"/>
      <c r="F1080" s="21"/>
      <c r="G1080" s="21"/>
      <c r="H1080" s="21"/>
      <c r="I1080" s="21"/>
      <c r="J1080" s="21"/>
      <c r="K1080" s="22">
        <v>0</v>
      </c>
      <c r="L1080" s="17"/>
      <c r="M1080" s="10">
        <f>SUM(M1074:M1079)</f>
        <v>297131</v>
      </c>
      <c r="N1080" s="11">
        <f>+N1079</f>
        <v>297131</v>
      </c>
    </row>
    <row r="1081" spans="1:14" ht="12.75" hidden="1" customHeight="1" x14ac:dyDescent="0.2"/>
    <row r="1082" spans="1:14" ht="4.7" customHeight="1" x14ac:dyDescent="0.2"/>
    <row r="1083" spans="1:14" s="12" customFormat="1" ht="4.7" customHeight="1" x14ac:dyDescent="0.2"/>
    <row r="1084" spans="1:14" s="12" customFormat="1" ht="4.7" customHeight="1" x14ac:dyDescent="0.2"/>
    <row r="1085" spans="1:14" s="12" customFormat="1" ht="4.7" customHeight="1" x14ac:dyDescent="0.2"/>
    <row r="1086" spans="1:14" s="12" customFormat="1" ht="4.7" customHeight="1" x14ac:dyDescent="0.2"/>
    <row r="1087" spans="1:14" s="12" customFormat="1" ht="4.7" customHeight="1" x14ac:dyDescent="0.2"/>
    <row r="1088" spans="1:14" s="12" customFormat="1" ht="4.7" customHeight="1" x14ac:dyDescent="0.2"/>
    <row r="1089" spans="1:14" s="12" customFormat="1" ht="4.7" customHeight="1" x14ac:dyDescent="0.2"/>
    <row r="1090" spans="1:14" s="12" customFormat="1" ht="4.7" customHeight="1" x14ac:dyDescent="0.2"/>
    <row r="1091" spans="1:14" x14ac:dyDescent="0.2">
      <c r="A1091" s="31" t="s">
        <v>5</v>
      </c>
      <c r="B1091" s="21"/>
      <c r="C1091" s="21"/>
      <c r="D1091" s="20" t="s">
        <v>420</v>
      </c>
      <c r="E1091" s="21"/>
      <c r="F1091" s="21"/>
      <c r="G1091" s="21"/>
      <c r="H1091" s="21"/>
      <c r="I1091" s="21"/>
      <c r="J1091" s="21"/>
      <c r="K1091" s="21"/>
      <c r="L1091" s="21"/>
      <c r="M1091" s="21"/>
      <c r="N1091" s="2"/>
    </row>
    <row r="1092" spans="1:14" x14ac:dyDescent="0.2">
      <c r="A1092" s="31" t="s">
        <v>11</v>
      </c>
      <c r="B1092" s="21"/>
      <c r="C1092" s="21"/>
      <c r="D1092" s="20" t="s">
        <v>421</v>
      </c>
      <c r="E1092" s="21"/>
      <c r="F1092" s="21"/>
      <c r="G1092" s="21"/>
      <c r="H1092" s="21"/>
      <c r="I1092" s="21"/>
      <c r="J1092" s="21"/>
      <c r="K1092" s="21"/>
      <c r="L1092" s="21"/>
      <c r="M1092" s="21"/>
      <c r="N1092" s="2"/>
    </row>
    <row r="1093" spans="1:14" x14ac:dyDescent="0.2">
      <c r="A1093" s="23" t="s">
        <v>13</v>
      </c>
      <c r="B1093" s="24"/>
      <c r="C1093" s="24"/>
      <c r="D1093" s="24"/>
      <c r="E1093" s="24"/>
      <c r="F1093" s="25"/>
      <c r="G1093" s="26" t="s">
        <v>14</v>
      </c>
      <c r="H1093" s="24"/>
      <c r="I1093" s="24"/>
      <c r="J1093" s="24"/>
      <c r="K1093" s="24"/>
      <c r="L1093" s="24"/>
      <c r="M1093" s="25"/>
      <c r="N1093" s="2"/>
    </row>
    <row r="1094" spans="1:14" ht="22.5" x14ac:dyDescent="0.2">
      <c r="A1094" s="27" t="s">
        <v>15</v>
      </c>
      <c r="B1094" s="28"/>
      <c r="C1094" s="29"/>
      <c r="D1094" s="30" t="s">
        <v>16</v>
      </c>
      <c r="E1094" s="29"/>
      <c r="F1094" s="3" t="s">
        <v>17</v>
      </c>
      <c r="G1094" s="3" t="s">
        <v>18</v>
      </c>
      <c r="H1094" s="3" t="s">
        <v>19</v>
      </c>
      <c r="I1094" s="3" t="s">
        <v>20</v>
      </c>
      <c r="J1094" s="3" t="s">
        <v>21</v>
      </c>
      <c r="K1094" s="30" t="s">
        <v>22</v>
      </c>
      <c r="L1094" s="29"/>
      <c r="M1094" s="3" t="s">
        <v>23</v>
      </c>
      <c r="N1094" s="3" t="s">
        <v>24</v>
      </c>
    </row>
    <row r="1095" spans="1:14" x14ac:dyDescent="0.2">
      <c r="A1095" s="15" t="s">
        <v>25</v>
      </c>
      <c r="B1095" s="16"/>
      <c r="C1095" s="17"/>
      <c r="D1095" s="18">
        <v>45621</v>
      </c>
      <c r="E1095" s="17"/>
      <c r="F1095" s="5">
        <v>21214</v>
      </c>
      <c r="G1095" s="4">
        <v>45601</v>
      </c>
      <c r="H1095" s="6" t="s">
        <v>26</v>
      </c>
      <c r="I1095" s="7" t="s">
        <v>422</v>
      </c>
      <c r="J1095" s="7" t="s">
        <v>422</v>
      </c>
      <c r="K1095" s="19">
        <v>0</v>
      </c>
      <c r="L1095" s="17"/>
      <c r="M1095" s="8">
        <v>39984</v>
      </c>
      <c r="N1095" s="9">
        <f>+M1095</f>
        <v>39984</v>
      </c>
    </row>
    <row r="1096" spans="1:14" x14ac:dyDescent="0.2">
      <c r="A1096" s="15" t="s">
        <v>25</v>
      </c>
      <c r="B1096" s="16"/>
      <c r="C1096" s="17"/>
      <c r="D1096" s="18">
        <v>45621</v>
      </c>
      <c r="E1096" s="17"/>
      <c r="F1096" s="5">
        <v>21211</v>
      </c>
      <c r="G1096" s="4">
        <v>45601</v>
      </c>
      <c r="H1096" s="6" t="s">
        <v>26</v>
      </c>
      <c r="I1096" s="7" t="s">
        <v>423</v>
      </c>
      <c r="J1096" s="7" t="s">
        <v>423</v>
      </c>
      <c r="K1096" s="19">
        <v>0</v>
      </c>
      <c r="L1096" s="17"/>
      <c r="M1096" s="8">
        <v>83181</v>
      </c>
      <c r="N1096" s="9">
        <f>+N1095+M1096</f>
        <v>123165</v>
      </c>
    </row>
    <row r="1097" spans="1:14" x14ac:dyDescent="0.2">
      <c r="A1097" s="15" t="s">
        <v>25</v>
      </c>
      <c r="B1097" s="16"/>
      <c r="C1097" s="17"/>
      <c r="D1097" s="18">
        <v>45621</v>
      </c>
      <c r="E1097" s="17"/>
      <c r="F1097" s="5">
        <v>21217</v>
      </c>
      <c r="G1097" s="4">
        <v>45601</v>
      </c>
      <c r="H1097" s="6" t="s">
        <v>26</v>
      </c>
      <c r="I1097" s="7" t="s">
        <v>424</v>
      </c>
      <c r="J1097" s="7" t="s">
        <v>424</v>
      </c>
      <c r="K1097" s="19">
        <v>0</v>
      </c>
      <c r="L1097" s="17"/>
      <c r="M1097" s="8">
        <v>39984</v>
      </c>
      <c r="N1097" s="9">
        <f>+N1096+M1097</f>
        <v>163149</v>
      </c>
    </row>
    <row r="1098" spans="1:14" x14ac:dyDescent="0.2">
      <c r="A1098" s="15" t="s">
        <v>25</v>
      </c>
      <c r="B1098" s="16"/>
      <c r="C1098" s="17"/>
      <c r="D1098" s="18">
        <v>45621</v>
      </c>
      <c r="E1098" s="17"/>
      <c r="F1098" s="5">
        <v>21208</v>
      </c>
      <c r="G1098" s="4">
        <v>45601</v>
      </c>
      <c r="H1098" s="6" t="s">
        <v>26</v>
      </c>
      <c r="I1098" s="7" t="s">
        <v>425</v>
      </c>
      <c r="J1098" s="7" t="s">
        <v>425</v>
      </c>
      <c r="K1098" s="19">
        <v>0</v>
      </c>
      <c r="L1098" s="17"/>
      <c r="M1098" s="8">
        <v>214200</v>
      </c>
      <c r="N1098" s="9">
        <f>+N1097+M1098</f>
        <v>377349</v>
      </c>
    </row>
    <row r="1099" spans="1:14" x14ac:dyDescent="0.2">
      <c r="A1099" s="15" t="s">
        <v>25</v>
      </c>
      <c r="B1099" s="16"/>
      <c r="C1099" s="17"/>
      <c r="D1099" s="18">
        <v>45621</v>
      </c>
      <c r="E1099" s="17"/>
      <c r="F1099" s="5">
        <v>21216</v>
      </c>
      <c r="G1099" s="4">
        <v>45601</v>
      </c>
      <c r="H1099" s="6" t="s">
        <v>26</v>
      </c>
      <c r="I1099" s="7" t="s">
        <v>426</v>
      </c>
      <c r="J1099" s="7" t="s">
        <v>426</v>
      </c>
      <c r="K1099" s="19">
        <v>0</v>
      </c>
      <c r="L1099" s="17"/>
      <c r="M1099" s="8">
        <v>42840</v>
      </c>
      <c r="N1099" s="9">
        <f>+N1098+M1099</f>
        <v>420189</v>
      </c>
    </row>
    <row r="1100" spans="1:14" x14ac:dyDescent="0.2">
      <c r="A1100" s="15" t="s">
        <v>25</v>
      </c>
      <c r="B1100" s="16"/>
      <c r="C1100" s="17"/>
      <c r="D1100" s="18">
        <v>45621</v>
      </c>
      <c r="E1100" s="17"/>
      <c r="F1100" s="5">
        <v>21213</v>
      </c>
      <c r="G1100" s="4">
        <v>45601</v>
      </c>
      <c r="H1100" s="6" t="s">
        <v>26</v>
      </c>
      <c r="I1100" s="7" t="s">
        <v>427</v>
      </c>
      <c r="J1100" s="7" t="s">
        <v>427</v>
      </c>
      <c r="K1100" s="19">
        <v>0</v>
      </c>
      <c r="L1100" s="17"/>
      <c r="M1100" s="8">
        <v>42840</v>
      </c>
      <c r="N1100" s="9">
        <f t="shared" ref="N1100:N1104" si="13">+N1099+M1100</f>
        <v>463029</v>
      </c>
    </row>
    <row r="1101" spans="1:14" x14ac:dyDescent="0.2">
      <c r="A1101" s="15" t="s">
        <v>25</v>
      </c>
      <c r="B1101" s="16"/>
      <c r="C1101" s="17"/>
      <c r="D1101" s="18">
        <v>45621</v>
      </c>
      <c r="E1101" s="17"/>
      <c r="F1101" s="5">
        <v>21210</v>
      </c>
      <c r="G1101" s="4">
        <v>45601</v>
      </c>
      <c r="H1101" s="6" t="s">
        <v>26</v>
      </c>
      <c r="I1101" s="7" t="s">
        <v>428</v>
      </c>
      <c r="J1101" s="7" t="s">
        <v>428</v>
      </c>
      <c r="K1101" s="19">
        <v>0</v>
      </c>
      <c r="L1101" s="17"/>
      <c r="M1101" s="8">
        <v>259896</v>
      </c>
      <c r="N1101" s="9">
        <f t="shared" si="13"/>
        <v>722925</v>
      </c>
    </row>
    <row r="1102" spans="1:14" x14ac:dyDescent="0.2">
      <c r="A1102" s="15" t="s">
        <v>25</v>
      </c>
      <c r="B1102" s="16"/>
      <c r="C1102" s="17"/>
      <c r="D1102" s="18">
        <v>45621</v>
      </c>
      <c r="E1102" s="17"/>
      <c r="F1102" s="5">
        <v>21212</v>
      </c>
      <c r="G1102" s="4">
        <v>45601</v>
      </c>
      <c r="H1102" s="6" t="s">
        <v>26</v>
      </c>
      <c r="I1102" s="7" t="s">
        <v>429</v>
      </c>
      <c r="J1102" s="7" t="s">
        <v>429</v>
      </c>
      <c r="K1102" s="19">
        <v>0</v>
      </c>
      <c r="L1102" s="17"/>
      <c r="M1102" s="8">
        <v>71400</v>
      </c>
      <c r="N1102" s="9">
        <f t="shared" si="13"/>
        <v>794325</v>
      </c>
    </row>
    <row r="1103" spans="1:14" x14ac:dyDescent="0.2">
      <c r="A1103" s="15" t="s">
        <v>25</v>
      </c>
      <c r="B1103" s="16"/>
      <c r="C1103" s="17"/>
      <c r="D1103" s="18">
        <v>45621</v>
      </c>
      <c r="E1103" s="17"/>
      <c r="F1103" s="5">
        <v>21218</v>
      </c>
      <c r="G1103" s="4">
        <v>45600</v>
      </c>
      <c r="H1103" s="6" t="s">
        <v>26</v>
      </c>
      <c r="I1103" s="7" t="s">
        <v>430</v>
      </c>
      <c r="J1103" s="7" t="s">
        <v>430</v>
      </c>
      <c r="K1103" s="19">
        <v>0</v>
      </c>
      <c r="L1103" s="17"/>
      <c r="M1103" s="8">
        <v>13566</v>
      </c>
      <c r="N1103" s="9">
        <f t="shared" si="13"/>
        <v>807891</v>
      </c>
    </row>
    <row r="1104" spans="1:14" x14ac:dyDescent="0.2">
      <c r="A1104" s="15" t="s">
        <v>25</v>
      </c>
      <c r="B1104" s="16"/>
      <c r="C1104" s="17"/>
      <c r="D1104" s="18">
        <v>45621</v>
      </c>
      <c r="E1104" s="17"/>
      <c r="F1104" s="5">
        <v>21209</v>
      </c>
      <c r="G1104" s="4">
        <v>45601</v>
      </c>
      <c r="H1104" s="6" t="s">
        <v>26</v>
      </c>
      <c r="I1104" s="7" t="s">
        <v>431</v>
      </c>
      <c r="J1104" s="7" t="s">
        <v>431</v>
      </c>
      <c r="K1104" s="19">
        <v>0</v>
      </c>
      <c r="L1104" s="17"/>
      <c r="M1104" s="8">
        <v>74970</v>
      </c>
      <c r="N1104" s="9">
        <f t="shared" si="13"/>
        <v>882861</v>
      </c>
    </row>
    <row r="1105" spans="1:14" x14ac:dyDescent="0.2">
      <c r="A1105" s="20"/>
      <c r="B1105" s="21"/>
      <c r="C1105" s="21"/>
      <c r="D1105" s="21"/>
      <c r="E1105" s="21"/>
      <c r="F1105" s="21"/>
      <c r="G1105" s="21"/>
      <c r="H1105" s="21"/>
      <c r="I1105" s="21"/>
      <c r="J1105" s="21"/>
      <c r="K1105" s="22">
        <v>0</v>
      </c>
      <c r="L1105" s="17"/>
      <c r="M1105" s="10">
        <f>SUM(M1095:M1104)</f>
        <v>882861</v>
      </c>
      <c r="N1105" s="11">
        <f>+N1104</f>
        <v>882861</v>
      </c>
    </row>
    <row r="1106" spans="1:14" ht="4.7" customHeight="1" x14ac:dyDescent="0.2"/>
    <row r="1107" spans="1:14" ht="4.7" customHeight="1" x14ac:dyDescent="0.2"/>
    <row r="1108" spans="1:14" x14ac:dyDescent="0.2">
      <c r="A1108" s="31" t="s">
        <v>5</v>
      </c>
      <c r="B1108" s="21"/>
      <c r="C1108" s="21"/>
      <c r="D1108" s="20" t="s">
        <v>432</v>
      </c>
      <c r="E1108" s="21"/>
      <c r="F1108" s="21"/>
      <c r="G1108" s="21"/>
      <c r="H1108" s="21"/>
      <c r="I1108" s="21"/>
      <c r="J1108" s="21"/>
      <c r="K1108" s="21"/>
      <c r="L1108" s="21"/>
      <c r="M1108" s="21"/>
      <c r="N1108" s="2"/>
    </row>
    <row r="1109" spans="1:14" x14ac:dyDescent="0.2">
      <c r="A1109" s="31" t="s">
        <v>11</v>
      </c>
      <c r="B1109" s="21"/>
      <c r="C1109" s="21"/>
      <c r="D1109" s="20" t="s">
        <v>433</v>
      </c>
      <c r="E1109" s="21"/>
      <c r="F1109" s="21"/>
      <c r="G1109" s="21"/>
      <c r="H1109" s="21"/>
      <c r="I1109" s="21"/>
      <c r="J1109" s="21"/>
      <c r="K1109" s="21"/>
      <c r="L1109" s="21"/>
      <c r="M1109" s="21"/>
      <c r="N1109" s="2"/>
    </row>
    <row r="1110" spans="1:14" x14ac:dyDescent="0.2">
      <c r="A1110" s="23" t="s">
        <v>13</v>
      </c>
      <c r="B1110" s="24"/>
      <c r="C1110" s="24"/>
      <c r="D1110" s="24"/>
      <c r="E1110" s="24"/>
      <c r="F1110" s="25"/>
      <c r="G1110" s="26" t="s">
        <v>14</v>
      </c>
      <c r="H1110" s="24"/>
      <c r="I1110" s="24"/>
      <c r="J1110" s="24"/>
      <c r="K1110" s="24"/>
      <c r="L1110" s="24"/>
      <c r="M1110" s="25"/>
      <c r="N1110" s="2"/>
    </row>
    <row r="1111" spans="1:14" ht="22.5" x14ac:dyDescent="0.2">
      <c r="A1111" s="27" t="s">
        <v>15</v>
      </c>
      <c r="B1111" s="28"/>
      <c r="C1111" s="29"/>
      <c r="D1111" s="30" t="s">
        <v>16</v>
      </c>
      <c r="E1111" s="29"/>
      <c r="F1111" s="3" t="s">
        <v>17</v>
      </c>
      <c r="G1111" s="3" t="s">
        <v>18</v>
      </c>
      <c r="H1111" s="3" t="s">
        <v>19</v>
      </c>
      <c r="I1111" s="3" t="s">
        <v>20</v>
      </c>
      <c r="J1111" s="3" t="s">
        <v>21</v>
      </c>
      <c r="K1111" s="30" t="s">
        <v>22</v>
      </c>
      <c r="L1111" s="29"/>
      <c r="M1111" s="3" t="s">
        <v>23</v>
      </c>
      <c r="N1111" s="3" t="s">
        <v>24</v>
      </c>
    </row>
    <row r="1112" spans="1:14" x14ac:dyDescent="0.2">
      <c r="A1112" s="15" t="s">
        <v>25</v>
      </c>
      <c r="B1112" s="16"/>
      <c r="C1112" s="17"/>
      <c r="D1112" s="18">
        <v>45618</v>
      </c>
      <c r="E1112" s="17"/>
      <c r="F1112" s="5">
        <v>21064</v>
      </c>
      <c r="G1112" s="4">
        <v>45597</v>
      </c>
      <c r="H1112" s="6" t="s">
        <v>26</v>
      </c>
      <c r="I1112" s="7" t="s">
        <v>434</v>
      </c>
      <c r="J1112" s="7" t="s">
        <v>434</v>
      </c>
      <c r="K1112" s="19">
        <v>0</v>
      </c>
      <c r="L1112" s="17"/>
      <c r="M1112" s="8">
        <v>141372</v>
      </c>
      <c r="N1112" s="9">
        <f>+M1112</f>
        <v>141372</v>
      </c>
    </row>
    <row r="1113" spans="1:14" x14ac:dyDescent="0.2">
      <c r="A1113" s="15" t="s">
        <v>25</v>
      </c>
      <c r="B1113" s="16"/>
      <c r="C1113" s="17"/>
      <c r="D1113" s="18">
        <v>45618</v>
      </c>
      <c r="E1113" s="17"/>
      <c r="F1113" s="5">
        <v>21065</v>
      </c>
      <c r="G1113" s="4">
        <v>45597</v>
      </c>
      <c r="H1113" s="6" t="s">
        <v>26</v>
      </c>
      <c r="I1113" s="7" t="s">
        <v>435</v>
      </c>
      <c r="J1113" s="7" t="s">
        <v>435</v>
      </c>
      <c r="K1113" s="19">
        <v>0</v>
      </c>
      <c r="L1113" s="17"/>
      <c r="M1113" s="8">
        <v>18850</v>
      </c>
      <c r="N1113" s="9">
        <f>+N1112+M1113</f>
        <v>160222</v>
      </c>
    </row>
    <row r="1114" spans="1:14" x14ac:dyDescent="0.2">
      <c r="A1114" s="20"/>
      <c r="B1114" s="21"/>
      <c r="C1114" s="21"/>
      <c r="D1114" s="21"/>
      <c r="E1114" s="21"/>
      <c r="F1114" s="21"/>
      <c r="G1114" s="21"/>
      <c r="H1114" s="21"/>
      <c r="I1114" s="21"/>
      <c r="J1114" s="21"/>
      <c r="K1114" s="22">
        <v>0</v>
      </c>
      <c r="L1114" s="17"/>
      <c r="M1114" s="10">
        <f>SUM(M1112:M1113)</f>
        <v>160222</v>
      </c>
      <c r="N1114" s="11">
        <f>+N1113</f>
        <v>160222</v>
      </c>
    </row>
    <row r="1115" spans="1:14" ht="12.75" hidden="1" customHeight="1" x14ac:dyDescent="0.2"/>
    <row r="1116" spans="1:14" ht="4.7" customHeight="1" x14ac:dyDescent="0.2"/>
    <row r="1117" spans="1:14" ht="4.7" customHeight="1" x14ac:dyDescent="0.2"/>
    <row r="1118" spans="1:14" x14ac:dyDescent="0.2">
      <c r="A1118" s="31" t="s">
        <v>5</v>
      </c>
      <c r="B1118" s="21"/>
      <c r="C1118" s="21"/>
      <c r="D1118" s="20" t="s">
        <v>436</v>
      </c>
      <c r="E1118" s="21"/>
      <c r="F1118" s="21"/>
      <c r="G1118" s="21"/>
      <c r="H1118" s="21"/>
      <c r="I1118" s="21"/>
      <c r="J1118" s="21"/>
      <c r="K1118" s="21"/>
      <c r="L1118" s="21"/>
      <c r="M1118" s="21"/>
      <c r="N1118" s="2"/>
    </row>
    <row r="1119" spans="1:14" x14ac:dyDescent="0.2">
      <c r="A1119" s="31" t="s">
        <v>11</v>
      </c>
      <c r="B1119" s="21"/>
      <c r="C1119" s="21"/>
      <c r="D1119" s="20" t="s">
        <v>437</v>
      </c>
      <c r="E1119" s="21"/>
      <c r="F1119" s="21"/>
      <c r="G1119" s="21"/>
      <c r="H1119" s="21"/>
      <c r="I1119" s="21"/>
      <c r="J1119" s="21"/>
      <c r="K1119" s="21"/>
      <c r="L1119" s="21"/>
      <c r="M1119" s="21"/>
      <c r="N1119" s="2"/>
    </row>
    <row r="1120" spans="1:14" x14ac:dyDescent="0.2">
      <c r="A1120" s="23" t="s">
        <v>13</v>
      </c>
      <c r="B1120" s="24"/>
      <c r="C1120" s="24"/>
      <c r="D1120" s="24"/>
      <c r="E1120" s="24"/>
      <c r="F1120" s="25"/>
      <c r="G1120" s="26" t="s">
        <v>14</v>
      </c>
      <c r="H1120" s="24"/>
      <c r="I1120" s="24"/>
      <c r="J1120" s="24"/>
      <c r="K1120" s="24"/>
      <c r="L1120" s="24"/>
      <c r="M1120" s="25"/>
      <c r="N1120" s="2"/>
    </row>
    <row r="1121" spans="1:14" ht="22.5" x14ac:dyDescent="0.2">
      <c r="A1121" s="27" t="s">
        <v>15</v>
      </c>
      <c r="B1121" s="28"/>
      <c r="C1121" s="29"/>
      <c r="D1121" s="30" t="s">
        <v>16</v>
      </c>
      <c r="E1121" s="29"/>
      <c r="F1121" s="3" t="s">
        <v>17</v>
      </c>
      <c r="G1121" s="3" t="s">
        <v>18</v>
      </c>
      <c r="H1121" s="3" t="s">
        <v>19</v>
      </c>
      <c r="I1121" s="3" t="s">
        <v>20</v>
      </c>
      <c r="J1121" s="3" t="s">
        <v>21</v>
      </c>
      <c r="K1121" s="30" t="s">
        <v>22</v>
      </c>
      <c r="L1121" s="29"/>
      <c r="M1121" s="3" t="s">
        <v>23</v>
      </c>
      <c r="N1121" s="3" t="s">
        <v>24</v>
      </c>
    </row>
    <row r="1122" spans="1:14" x14ac:dyDescent="0.2">
      <c r="A1122" s="15" t="s">
        <v>25</v>
      </c>
      <c r="B1122" s="16"/>
      <c r="C1122" s="17"/>
      <c r="D1122" s="18">
        <v>45623</v>
      </c>
      <c r="E1122" s="17"/>
      <c r="F1122" s="5">
        <v>21430</v>
      </c>
      <c r="G1122" s="4">
        <v>45603</v>
      </c>
      <c r="H1122" s="6" t="s">
        <v>26</v>
      </c>
      <c r="I1122" s="7" t="s">
        <v>438</v>
      </c>
      <c r="J1122" s="7" t="s">
        <v>438</v>
      </c>
      <c r="K1122" s="19">
        <v>0</v>
      </c>
      <c r="L1122" s="17"/>
      <c r="M1122" s="8">
        <v>160650</v>
      </c>
      <c r="N1122" s="9">
        <f>+M1122</f>
        <v>160650</v>
      </c>
    </row>
    <row r="1123" spans="1:14" x14ac:dyDescent="0.2">
      <c r="A1123" s="20"/>
      <c r="B1123" s="21"/>
      <c r="C1123" s="21"/>
      <c r="D1123" s="21"/>
      <c r="E1123" s="21"/>
      <c r="F1123" s="21"/>
      <c r="G1123" s="21"/>
      <c r="H1123" s="21"/>
      <c r="I1123" s="21"/>
      <c r="J1123" s="21"/>
      <c r="K1123" s="22">
        <v>0</v>
      </c>
      <c r="L1123" s="17"/>
      <c r="M1123" s="10">
        <v>160650</v>
      </c>
      <c r="N1123" s="11">
        <f>+N1122</f>
        <v>160650</v>
      </c>
    </row>
    <row r="1124" spans="1:14" ht="4.7" customHeight="1" x14ac:dyDescent="0.2"/>
    <row r="1125" spans="1:14" ht="12.75" hidden="1" customHeight="1" x14ac:dyDescent="0.2"/>
    <row r="1126" spans="1:14" ht="4.7" customHeight="1" x14ac:dyDescent="0.2"/>
    <row r="1127" spans="1:14" s="12" customFormat="1" ht="4.7" customHeight="1" x14ac:dyDescent="0.2"/>
    <row r="1128" spans="1:14" s="12" customFormat="1" ht="4.7" customHeight="1" x14ac:dyDescent="0.2"/>
    <row r="1129" spans="1:14" s="12" customFormat="1" ht="4.7" customHeight="1" x14ac:dyDescent="0.2"/>
    <row r="1130" spans="1:14" s="12" customFormat="1" ht="4.7" customHeight="1" x14ac:dyDescent="0.2"/>
    <row r="1131" spans="1:14" s="12" customFormat="1" ht="4.7" customHeight="1" x14ac:dyDescent="0.2"/>
    <row r="1132" spans="1:14" s="12" customFormat="1" ht="4.7" customHeight="1" x14ac:dyDescent="0.2"/>
    <row r="1133" spans="1:14" s="12" customFormat="1" ht="4.7" customHeight="1" x14ac:dyDescent="0.2"/>
    <row r="1134" spans="1:14" s="12" customFormat="1" ht="4.7" customHeight="1" x14ac:dyDescent="0.2"/>
    <row r="1135" spans="1:14" s="12" customFormat="1" ht="4.7" customHeight="1" x14ac:dyDescent="0.2"/>
    <row r="1136" spans="1:14" s="12" customFormat="1" ht="4.7" customHeight="1" x14ac:dyDescent="0.2"/>
    <row r="1137" s="12" customFormat="1" ht="4.7" customHeight="1" x14ac:dyDescent="0.2"/>
    <row r="1138" s="12" customFormat="1" ht="4.7" customHeight="1" x14ac:dyDescent="0.2"/>
    <row r="1139" s="12" customFormat="1" ht="4.7" customHeight="1" x14ac:dyDescent="0.2"/>
    <row r="1140" s="12" customFormat="1" ht="4.7" customHeight="1" x14ac:dyDescent="0.2"/>
    <row r="1141" s="12" customFormat="1" ht="4.7" customHeight="1" x14ac:dyDescent="0.2"/>
    <row r="1142" s="12" customFormat="1" ht="4.7" customHeight="1" x14ac:dyDescent="0.2"/>
    <row r="1143" s="12" customFormat="1" ht="4.7" customHeight="1" x14ac:dyDescent="0.2"/>
    <row r="1144" s="12" customFormat="1" ht="4.7" customHeight="1" x14ac:dyDescent="0.2"/>
    <row r="1145" s="12" customFormat="1" ht="4.7" customHeight="1" x14ac:dyDescent="0.2"/>
    <row r="1146" s="12" customFormat="1" ht="4.7" customHeight="1" x14ac:dyDescent="0.2"/>
    <row r="1147" s="12" customFormat="1" ht="4.7" customHeight="1" x14ac:dyDescent="0.2"/>
    <row r="1148" s="12" customFormat="1" ht="4.7" customHeight="1" x14ac:dyDescent="0.2"/>
    <row r="1149" s="12" customFormat="1" ht="4.7" customHeight="1" x14ac:dyDescent="0.2"/>
    <row r="1150" s="12" customFormat="1" ht="4.7" customHeight="1" x14ac:dyDescent="0.2"/>
    <row r="1151" s="12" customFormat="1" ht="4.7" customHeight="1" x14ac:dyDescent="0.2"/>
    <row r="1152" s="12" customFormat="1" ht="4.7" customHeight="1" x14ac:dyDescent="0.2"/>
    <row r="1153" spans="1:14" s="12" customFormat="1" ht="4.7" customHeight="1" x14ac:dyDescent="0.2"/>
    <row r="1154" spans="1:14" s="12" customFormat="1" ht="4.7" customHeight="1" x14ac:dyDescent="0.2"/>
    <row r="1155" spans="1:14" s="12" customFormat="1" ht="4.7" customHeight="1" x14ac:dyDescent="0.2"/>
    <row r="1156" spans="1:14" s="12" customFormat="1" ht="4.7" customHeight="1" x14ac:dyDescent="0.2"/>
    <row r="1157" spans="1:14" s="12" customFormat="1" ht="4.7" customHeight="1" x14ac:dyDescent="0.2"/>
    <row r="1158" spans="1:14" x14ac:dyDescent="0.2">
      <c r="A1158" s="31" t="s">
        <v>5</v>
      </c>
      <c r="B1158" s="21"/>
      <c r="C1158" s="21"/>
      <c r="D1158" s="20" t="s">
        <v>439</v>
      </c>
      <c r="E1158" s="21"/>
      <c r="F1158" s="21"/>
      <c r="G1158" s="21"/>
      <c r="H1158" s="21"/>
      <c r="I1158" s="21"/>
      <c r="J1158" s="21"/>
      <c r="K1158" s="21"/>
      <c r="L1158" s="21"/>
      <c r="M1158" s="21"/>
      <c r="N1158" s="2"/>
    </row>
    <row r="1159" spans="1:14" x14ac:dyDescent="0.2">
      <c r="A1159" s="31" t="s">
        <v>11</v>
      </c>
      <c r="B1159" s="21"/>
      <c r="C1159" s="21"/>
      <c r="D1159" s="20" t="s">
        <v>440</v>
      </c>
      <c r="E1159" s="21"/>
      <c r="F1159" s="21"/>
      <c r="G1159" s="21"/>
      <c r="H1159" s="21"/>
      <c r="I1159" s="21"/>
      <c r="J1159" s="21"/>
      <c r="K1159" s="21"/>
      <c r="L1159" s="21"/>
      <c r="M1159" s="21"/>
      <c r="N1159" s="2"/>
    </row>
    <row r="1160" spans="1:14" x14ac:dyDescent="0.2">
      <c r="A1160" s="23" t="s">
        <v>13</v>
      </c>
      <c r="B1160" s="24"/>
      <c r="C1160" s="24"/>
      <c r="D1160" s="24"/>
      <c r="E1160" s="24"/>
      <c r="F1160" s="25"/>
      <c r="G1160" s="26" t="s">
        <v>14</v>
      </c>
      <c r="H1160" s="24"/>
      <c r="I1160" s="24"/>
      <c r="J1160" s="24"/>
      <c r="K1160" s="24"/>
      <c r="L1160" s="24"/>
      <c r="M1160" s="25"/>
      <c r="N1160" s="2"/>
    </row>
    <row r="1161" spans="1:14" ht="22.5" x14ac:dyDescent="0.2">
      <c r="A1161" s="27" t="s">
        <v>15</v>
      </c>
      <c r="B1161" s="28"/>
      <c r="C1161" s="29"/>
      <c r="D1161" s="30" t="s">
        <v>16</v>
      </c>
      <c r="E1161" s="29"/>
      <c r="F1161" s="3" t="s">
        <v>17</v>
      </c>
      <c r="G1161" s="3" t="s">
        <v>18</v>
      </c>
      <c r="H1161" s="3" t="s">
        <v>19</v>
      </c>
      <c r="I1161" s="3" t="s">
        <v>20</v>
      </c>
      <c r="J1161" s="3" t="s">
        <v>21</v>
      </c>
      <c r="K1161" s="30" t="s">
        <v>22</v>
      </c>
      <c r="L1161" s="29"/>
      <c r="M1161" s="3" t="s">
        <v>23</v>
      </c>
      <c r="N1161" s="3" t="s">
        <v>24</v>
      </c>
    </row>
    <row r="1162" spans="1:14" x14ac:dyDescent="0.2">
      <c r="A1162" s="15" t="s">
        <v>25</v>
      </c>
      <c r="B1162" s="16"/>
      <c r="C1162" s="17"/>
      <c r="D1162" s="18">
        <v>45621</v>
      </c>
      <c r="E1162" s="17"/>
      <c r="F1162" s="5">
        <v>21221</v>
      </c>
      <c r="G1162" s="4">
        <v>45600</v>
      </c>
      <c r="H1162" s="6" t="s">
        <v>26</v>
      </c>
      <c r="I1162" s="7" t="s">
        <v>441</v>
      </c>
      <c r="J1162" s="7" t="s">
        <v>441</v>
      </c>
      <c r="K1162" s="19">
        <v>0</v>
      </c>
      <c r="L1162" s="17"/>
      <c r="M1162" s="8">
        <v>1309</v>
      </c>
      <c r="N1162" s="9">
        <f>+M1162</f>
        <v>1309</v>
      </c>
    </row>
    <row r="1163" spans="1:14" x14ac:dyDescent="0.2">
      <c r="A1163" s="15" t="s">
        <v>25</v>
      </c>
      <c r="B1163" s="16"/>
      <c r="C1163" s="17"/>
      <c r="D1163" s="18">
        <v>45621</v>
      </c>
      <c r="E1163" s="17"/>
      <c r="F1163" s="5">
        <v>21223</v>
      </c>
      <c r="G1163" s="4">
        <v>45600</v>
      </c>
      <c r="H1163" s="6" t="s">
        <v>26</v>
      </c>
      <c r="I1163" s="7" t="s">
        <v>442</v>
      </c>
      <c r="J1163" s="7" t="s">
        <v>442</v>
      </c>
      <c r="K1163" s="19">
        <v>0</v>
      </c>
      <c r="L1163" s="17"/>
      <c r="M1163" s="8">
        <v>17374</v>
      </c>
      <c r="N1163" s="9">
        <f>+N1162+M1163</f>
        <v>18683</v>
      </c>
    </row>
    <row r="1164" spans="1:14" x14ac:dyDescent="0.2">
      <c r="A1164" s="15" t="s">
        <v>25</v>
      </c>
      <c r="B1164" s="16"/>
      <c r="C1164" s="17"/>
      <c r="D1164" s="18">
        <v>45621</v>
      </c>
      <c r="E1164" s="17"/>
      <c r="F1164" s="5">
        <v>21222</v>
      </c>
      <c r="G1164" s="4">
        <v>45600</v>
      </c>
      <c r="H1164" s="6" t="s">
        <v>26</v>
      </c>
      <c r="I1164" s="7" t="s">
        <v>443</v>
      </c>
      <c r="J1164" s="7" t="s">
        <v>443</v>
      </c>
      <c r="K1164" s="19">
        <v>0</v>
      </c>
      <c r="L1164" s="17"/>
      <c r="M1164" s="8">
        <v>3927</v>
      </c>
      <c r="N1164" s="9">
        <f>+N1163+M1164</f>
        <v>22610</v>
      </c>
    </row>
    <row r="1165" spans="1:14" x14ac:dyDescent="0.2">
      <c r="A1165" s="15" t="s">
        <v>25</v>
      </c>
      <c r="B1165" s="16"/>
      <c r="C1165" s="17"/>
      <c r="D1165" s="18">
        <v>45621</v>
      </c>
      <c r="E1165" s="17"/>
      <c r="F1165" s="5">
        <v>21220</v>
      </c>
      <c r="G1165" s="4">
        <v>45600</v>
      </c>
      <c r="H1165" s="6" t="s">
        <v>26</v>
      </c>
      <c r="I1165" s="7" t="s">
        <v>444</v>
      </c>
      <c r="J1165" s="7" t="s">
        <v>444</v>
      </c>
      <c r="K1165" s="19">
        <v>0</v>
      </c>
      <c r="L1165" s="17"/>
      <c r="M1165" s="8">
        <v>26061</v>
      </c>
      <c r="N1165" s="9">
        <f>+N1164+M1165</f>
        <v>48671</v>
      </c>
    </row>
    <row r="1166" spans="1:14" x14ac:dyDescent="0.2">
      <c r="A1166" s="15" t="s">
        <v>25</v>
      </c>
      <c r="B1166" s="16"/>
      <c r="C1166" s="17"/>
      <c r="D1166" s="18">
        <v>45625</v>
      </c>
      <c r="E1166" s="17"/>
      <c r="F1166" s="5">
        <v>21684</v>
      </c>
      <c r="G1166" s="4">
        <v>45583</v>
      </c>
      <c r="H1166" s="6" t="s">
        <v>26</v>
      </c>
      <c r="I1166" s="7" t="s">
        <v>445</v>
      </c>
      <c r="J1166" s="7" t="s">
        <v>445</v>
      </c>
      <c r="K1166" s="19">
        <v>0</v>
      </c>
      <c r="L1166" s="17"/>
      <c r="M1166" s="8">
        <v>1606500</v>
      </c>
      <c r="N1166" s="9">
        <f>+N1165+M1166</f>
        <v>1655171</v>
      </c>
    </row>
    <row r="1167" spans="1:14" x14ac:dyDescent="0.2">
      <c r="A1167" s="20"/>
      <c r="B1167" s="21"/>
      <c r="C1167" s="21"/>
      <c r="D1167" s="21"/>
      <c r="E1167" s="21"/>
      <c r="F1167" s="21"/>
      <c r="G1167" s="21"/>
      <c r="H1167" s="21"/>
      <c r="I1167" s="21"/>
      <c r="J1167" s="21"/>
      <c r="K1167" s="22">
        <v>0</v>
      </c>
      <c r="L1167" s="17"/>
      <c r="M1167" s="10">
        <f>SUM(M1162:M1166)</f>
        <v>1655171</v>
      </c>
      <c r="N1167" s="11">
        <f>+N1166</f>
        <v>1655171</v>
      </c>
    </row>
    <row r="1168" spans="1:14" ht="4.7" customHeight="1" x14ac:dyDescent="0.2"/>
    <row r="1169" spans="1:14" x14ac:dyDescent="0.2">
      <c r="A1169" s="31" t="s">
        <v>5</v>
      </c>
      <c r="B1169" s="21"/>
      <c r="C1169" s="21"/>
      <c r="D1169" s="20" t="s">
        <v>446</v>
      </c>
      <c r="E1169" s="21"/>
      <c r="F1169" s="21"/>
      <c r="G1169" s="21"/>
      <c r="H1169" s="21"/>
      <c r="I1169" s="21"/>
      <c r="J1169" s="21"/>
      <c r="K1169" s="21"/>
      <c r="L1169" s="21"/>
      <c r="M1169" s="21"/>
      <c r="N1169" s="2"/>
    </row>
    <row r="1170" spans="1:14" x14ac:dyDescent="0.2">
      <c r="A1170" s="31" t="s">
        <v>11</v>
      </c>
      <c r="B1170" s="21"/>
      <c r="C1170" s="21"/>
      <c r="D1170" s="20" t="s">
        <v>447</v>
      </c>
      <c r="E1170" s="21"/>
      <c r="F1170" s="21"/>
      <c r="G1170" s="21"/>
      <c r="H1170" s="21"/>
      <c r="I1170" s="21"/>
      <c r="J1170" s="21"/>
      <c r="K1170" s="21"/>
      <c r="L1170" s="21"/>
      <c r="M1170" s="21"/>
      <c r="N1170" s="2"/>
    </row>
    <row r="1171" spans="1:14" x14ac:dyDescent="0.2">
      <c r="A1171" s="23" t="s">
        <v>13</v>
      </c>
      <c r="B1171" s="24"/>
      <c r="C1171" s="24"/>
      <c r="D1171" s="24"/>
      <c r="E1171" s="24"/>
      <c r="F1171" s="25"/>
      <c r="G1171" s="26" t="s">
        <v>14</v>
      </c>
      <c r="H1171" s="24"/>
      <c r="I1171" s="24"/>
      <c r="J1171" s="24"/>
      <c r="K1171" s="24"/>
      <c r="L1171" s="24"/>
      <c r="M1171" s="25"/>
      <c r="N1171" s="2"/>
    </row>
    <row r="1172" spans="1:14" ht="22.5" x14ac:dyDescent="0.2">
      <c r="A1172" s="27" t="s">
        <v>15</v>
      </c>
      <c r="B1172" s="28"/>
      <c r="C1172" s="29"/>
      <c r="D1172" s="30" t="s">
        <v>16</v>
      </c>
      <c r="E1172" s="29"/>
      <c r="F1172" s="3" t="s">
        <v>17</v>
      </c>
      <c r="G1172" s="3" t="s">
        <v>18</v>
      </c>
      <c r="H1172" s="3" t="s">
        <v>19</v>
      </c>
      <c r="I1172" s="3" t="s">
        <v>20</v>
      </c>
      <c r="J1172" s="3" t="s">
        <v>21</v>
      </c>
      <c r="K1172" s="30" t="s">
        <v>22</v>
      </c>
      <c r="L1172" s="29"/>
      <c r="M1172" s="3" t="s">
        <v>23</v>
      </c>
      <c r="N1172" s="3" t="s">
        <v>24</v>
      </c>
    </row>
    <row r="1173" spans="1:14" x14ac:dyDescent="0.2">
      <c r="A1173" s="15" t="s">
        <v>25</v>
      </c>
      <c r="B1173" s="16"/>
      <c r="C1173" s="17"/>
      <c r="D1173" s="18">
        <v>45624</v>
      </c>
      <c r="E1173" s="17"/>
      <c r="F1173" s="5">
        <v>21490</v>
      </c>
      <c r="G1173" s="4">
        <v>45602</v>
      </c>
      <c r="H1173" s="6" t="s">
        <v>26</v>
      </c>
      <c r="I1173" s="7" t="s">
        <v>448</v>
      </c>
      <c r="J1173" s="7" t="s">
        <v>448</v>
      </c>
      <c r="K1173" s="19">
        <v>0</v>
      </c>
      <c r="L1173" s="17"/>
      <c r="M1173" s="8">
        <v>3332</v>
      </c>
      <c r="N1173" s="9">
        <f>+M1173</f>
        <v>3332</v>
      </c>
    </row>
    <row r="1174" spans="1:14" x14ac:dyDescent="0.2">
      <c r="A1174" s="15" t="s">
        <v>25</v>
      </c>
      <c r="B1174" s="16"/>
      <c r="C1174" s="17"/>
      <c r="D1174" s="18">
        <v>45624</v>
      </c>
      <c r="E1174" s="17"/>
      <c r="F1174" s="5">
        <v>21488</v>
      </c>
      <c r="G1174" s="4">
        <v>45602</v>
      </c>
      <c r="H1174" s="6" t="s">
        <v>26</v>
      </c>
      <c r="I1174" s="7" t="s">
        <v>449</v>
      </c>
      <c r="J1174" s="7" t="s">
        <v>449</v>
      </c>
      <c r="K1174" s="19">
        <v>0</v>
      </c>
      <c r="L1174" s="17"/>
      <c r="M1174" s="8">
        <v>2666</v>
      </c>
      <c r="N1174" s="9">
        <f>+N1173+M1174</f>
        <v>5998</v>
      </c>
    </row>
    <row r="1175" spans="1:14" x14ac:dyDescent="0.2">
      <c r="A1175" s="15" t="s">
        <v>25</v>
      </c>
      <c r="B1175" s="16"/>
      <c r="C1175" s="17"/>
      <c r="D1175" s="18">
        <v>45624</v>
      </c>
      <c r="E1175" s="17"/>
      <c r="F1175" s="5">
        <v>21489</v>
      </c>
      <c r="G1175" s="4">
        <v>45603</v>
      </c>
      <c r="H1175" s="6" t="s">
        <v>26</v>
      </c>
      <c r="I1175" s="7" t="s">
        <v>450</v>
      </c>
      <c r="J1175" s="7" t="s">
        <v>450</v>
      </c>
      <c r="K1175" s="19">
        <v>0</v>
      </c>
      <c r="L1175" s="17"/>
      <c r="M1175" s="8">
        <v>6664</v>
      </c>
      <c r="N1175" s="9">
        <f>+N1174+M1175</f>
        <v>12662</v>
      </c>
    </row>
    <row r="1176" spans="1:14" x14ac:dyDescent="0.2">
      <c r="A1176" s="15" t="s">
        <v>25</v>
      </c>
      <c r="B1176" s="16"/>
      <c r="C1176" s="17"/>
      <c r="D1176" s="18">
        <v>45624</v>
      </c>
      <c r="E1176" s="17"/>
      <c r="F1176" s="5">
        <v>21491</v>
      </c>
      <c r="G1176" s="4">
        <v>45602</v>
      </c>
      <c r="H1176" s="6" t="s">
        <v>26</v>
      </c>
      <c r="I1176" s="7" t="s">
        <v>451</v>
      </c>
      <c r="J1176" s="7" t="s">
        <v>451</v>
      </c>
      <c r="K1176" s="19">
        <v>0</v>
      </c>
      <c r="L1176" s="17"/>
      <c r="M1176" s="8">
        <v>6664</v>
      </c>
      <c r="N1176" s="9">
        <f>+N1175+M1176</f>
        <v>19326</v>
      </c>
    </row>
    <row r="1177" spans="1:14" x14ac:dyDescent="0.2">
      <c r="A1177" s="20"/>
      <c r="B1177" s="21"/>
      <c r="C1177" s="21"/>
      <c r="D1177" s="21"/>
      <c r="E1177" s="21"/>
      <c r="F1177" s="21"/>
      <c r="G1177" s="21"/>
      <c r="H1177" s="21"/>
      <c r="I1177" s="21"/>
      <c r="J1177" s="21"/>
      <c r="K1177" s="22">
        <v>0</v>
      </c>
      <c r="L1177" s="17"/>
      <c r="M1177" s="10">
        <v>19326</v>
      </c>
      <c r="N1177" s="11">
        <f>+N1176</f>
        <v>19326</v>
      </c>
    </row>
    <row r="1178" spans="1:14" ht="12.75" hidden="1" customHeight="1" x14ac:dyDescent="0.2"/>
    <row r="1179" spans="1:14" ht="4.7" customHeight="1" x14ac:dyDescent="0.2"/>
    <row r="1180" spans="1:14" x14ac:dyDescent="0.2">
      <c r="A1180" s="31" t="s">
        <v>5</v>
      </c>
      <c r="B1180" s="21"/>
      <c r="C1180" s="21"/>
      <c r="D1180" s="20" t="s">
        <v>452</v>
      </c>
      <c r="E1180" s="21"/>
      <c r="F1180" s="21"/>
      <c r="G1180" s="21"/>
      <c r="H1180" s="21"/>
      <c r="I1180" s="21"/>
      <c r="J1180" s="21"/>
      <c r="K1180" s="21"/>
      <c r="L1180" s="21"/>
      <c r="M1180" s="21"/>
      <c r="N1180" s="2"/>
    </row>
    <row r="1181" spans="1:14" x14ac:dyDescent="0.2">
      <c r="A1181" s="31" t="s">
        <v>11</v>
      </c>
      <c r="B1181" s="21"/>
      <c r="C1181" s="21"/>
      <c r="D1181" s="20" t="s">
        <v>453</v>
      </c>
      <c r="E1181" s="21"/>
      <c r="F1181" s="21"/>
      <c r="G1181" s="21"/>
      <c r="H1181" s="21"/>
      <c r="I1181" s="21"/>
      <c r="J1181" s="21"/>
      <c r="K1181" s="21"/>
      <c r="L1181" s="21"/>
      <c r="M1181" s="21"/>
      <c r="N1181" s="2"/>
    </row>
    <row r="1182" spans="1:14" x14ac:dyDescent="0.2">
      <c r="A1182" s="23" t="s">
        <v>13</v>
      </c>
      <c r="B1182" s="24"/>
      <c r="C1182" s="24"/>
      <c r="D1182" s="24"/>
      <c r="E1182" s="24"/>
      <c r="F1182" s="25"/>
      <c r="G1182" s="26" t="s">
        <v>14</v>
      </c>
      <c r="H1182" s="24"/>
      <c r="I1182" s="24"/>
      <c r="J1182" s="24"/>
      <c r="K1182" s="24"/>
      <c r="L1182" s="24"/>
      <c r="M1182" s="25"/>
      <c r="N1182" s="2"/>
    </row>
    <row r="1183" spans="1:14" ht="26.25" customHeight="1" x14ac:dyDescent="0.2">
      <c r="A1183" s="27" t="s">
        <v>15</v>
      </c>
      <c r="B1183" s="28"/>
      <c r="C1183" s="29"/>
      <c r="D1183" s="30" t="s">
        <v>16</v>
      </c>
      <c r="E1183" s="29"/>
      <c r="F1183" s="3" t="s">
        <v>17</v>
      </c>
      <c r="G1183" s="3" t="s">
        <v>18</v>
      </c>
      <c r="H1183" s="3" t="s">
        <v>19</v>
      </c>
      <c r="I1183" s="3" t="s">
        <v>20</v>
      </c>
      <c r="J1183" s="3" t="s">
        <v>21</v>
      </c>
      <c r="K1183" s="30" t="s">
        <v>22</v>
      </c>
      <c r="L1183" s="29"/>
      <c r="M1183" s="3" t="s">
        <v>23</v>
      </c>
      <c r="N1183" s="3" t="s">
        <v>24</v>
      </c>
    </row>
    <row r="1184" spans="1:14" x14ac:dyDescent="0.2">
      <c r="A1184" s="15" t="s">
        <v>25</v>
      </c>
      <c r="B1184" s="16"/>
      <c r="C1184" s="17"/>
      <c r="D1184" s="18">
        <v>45623</v>
      </c>
      <c r="E1184" s="17"/>
      <c r="F1184" s="5">
        <v>21407</v>
      </c>
      <c r="G1184" s="4">
        <v>45607</v>
      </c>
      <c r="H1184" s="6" t="s">
        <v>26</v>
      </c>
      <c r="I1184" s="7" t="s">
        <v>454</v>
      </c>
      <c r="J1184" s="7" t="s">
        <v>454</v>
      </c>
      <c r="K1184" s="19">
        <v>0</v>
      </c>
      <c r="L1184" s="17"/>
      <c r="M1184" s="8">
        <v>284886</v>
      </c>
      <c r="N1184" s="9">
        <f>+M1184</f>
        <v>284886</v>
      </c>
    </row>
    <row r="1185" spans="1:14" x14ac:dyDescent="0.2">
      <c r="A1185" s="15" t="s">
        <v>25</v>
      </c>
      <c r="B1185" s="16"/>
      <c r="C1185" s="17"/>
      <c r="D1185" s="18">
        <v>45623</v>
      </c>
      <c r="E1185" s="17"/>
      <c r="F1185" s="5">
        <v>21401</v>
      </c>
      <c r="G1185" s="4">
        <v>45595</v>
      </c>
      <c r="H1185" s="6" t="s">
        <v>26</v>
      </c>
      <c r="I1185" s="7" t="s">
        <v>455</v>
      </c>
      <c r="J1185" s="7" t="s">
        <v>455</v>
      </c>
      <c r="K1185" s="19">
        <v>0</v>
      </c>
      <c r="L1185" s="17"/>
      <c r="M1185" s="8">
        <v>70805</v>
      </c>
      <c r="N1185" s="9">
        <f>+N1184+M1185</f>
        <v>355691</v>
      </c>
    </row>
    <row r="1186" spans="1:14" x14ac:dyDescent="0.2">
      <c r="A1186" s="15" t="s">
        <v>25</v>
      </c>
      <c r="B1186" s="16"/>
      <c r="C1186" s="17"/>
      <c r="D1186" s="18">
        <v>45623</v>
      </c>
      <c r="E1186" s="17"/>
      <c r="F1186" s="5">
        <v>21408</v>
      </c>
      <c r="G1186" s="4">
        <v>45609</v>
      </c>
      <c r="H1186" s="6" t="s">
        <v>26</v>
      </c>
      <c r="I1186" s="7" t="s">
        <v>456</v>
      </c>
      <c r="J1186" s="7" t="s">
        <v>456</v>
      </c>
      <c r="K1186" s="19">
        <v>0</v>
      </c>
      <c r="L1186" s="17"/>
      <c r="M1186" s="8">
        <v>216342</v>
      </c>
      <c r="N1186" s="9">
        <f>+N1185+M1186</f>
        <v>572033</v>
      </c>
    </row>
    <row r="1187" spans="1:14" x14ac:dyDescent="0.2">
      <c r="A1187" s="15" t="s">
        <v>25</v>
      </c>
      <c r="B1187" s="16"/>
      <c r="C1187" s="17"/>
      <c r="D1187" s="18">
        <v>45623</v>
      </c>
      <c r="E1187" s="17"/>
      <c r="F1187" s="5">
        <v>21405</v>
      </c>
      <c r="G1187" s="4">
        <v>45609</v>
      </c>
      <c r="H1187" s="6" t="s">
        <v>26</v>
      </c>
      <c r="I1187" s="7" t="s">
        <v>457</v>
      </c>
      <c r="J1187" s="7" t="s">
        <v>457</v>
      </c>
      <c r="K1187" s="19">
        <v>0</v>
      </c>
      <c r="L1187" s="17"/>
      <c r="M1187" s="8">
        <v>74970</v>
      </c>
      <c r="N1187" s="9">
        <f>+N1186+M1187</f>
        <v>647003</v>
      </c>
    </row>
    <row r="1188" spans="1:14" x14ac:dyDescent="0.2">
      <c r="A1188" s="15" t="s">
        <v>25</v>
      </c>
      <c r="B1188" s="16"/>
      <c r="C1188" s="17"/>
      <c r="D1188" s="18">
        <v>45623</v>
      </c>
      <c r="E1188" s="17"/>
      <c r="F1188" s="5">
        <v>21406</v>
      </c>
      <c r="G1188" s="4">
        <v>45609</v>
      </c>
      <c r="H1188" s="6" t="s">
        <v>26</v>
      </c>
      <c r="I1188" s="7" t="s">
        <v>458</v>
      </c>
      <c r="J1188" s="7" t="s">
        <v>458</v>
      </c>
      <c r="K1188" s="19">
        <v>0</v>
      </c>
      <c r="L1188" s="17"/>
      <c r="M1188" s="8">
        <v>68544</v>
      </c>
      <c r="N1188" s="9">
        <f>+N1187+M1188</f>
        <v>715547</v>
      </c>
    </row>
    <row r="1189" spans="1:14" x14ac:dyDescent="0.2">
      <c r="A1189" s="20"/>
      <c r="B1189" s="21"/>
      <c r="C1189" s="21"/>
      <c r="D1189" s="21"/>
      <c r="E1189" s="21"/>
      <c r="F1189" s="21"/>
      <c r="G1189" s="21"/>
      <c r="H1189" s="21"/>
      <c r="I1189" s="21"/>
      <c r="J1189" s="21"/>
      <c r="K1189" s="22">
        <v>0</v>
      </c>
      <c r="L1189" s="17"/>
      <c r="M1189" s="10">
        <v>715547</v>
      </c>
      <c r="N1189" s="11">
        <f>+N1188</f>
        <v>715547</v>
      </c>
    </row>
    <row r="1190" spans="1:14" ht="12.75" hidden="1" customHeight="1" x14ac:dyDescent="0.2"/>
    <row r="1191" spans="1:14" ht="4.7" customHeight="1" x14ac:dyDescent="0.2"/>
    <row r="1192" spans="1:14" x14ac:dyDescent="0.2">
      <c r="A1192" s="31" t="s">
        <v>5</v>
      </c>
      <c r="B1192" s="21"/>
      <c r="C1192" s="21"/>
      <c r="D1192" s="20" t="s">
        <v>459</v>
      </c>
      <c r="E1192" s="21"/>
      <c r="F1192" s="21"/>
      <c r="G1192" s="21"/>
      <c r="H1192" s="21"/>
      <c r="I1192" s="21"/>
      <c r="J1192" s="21"/>
      <c r="K1192" s="21"/>
      <c r="L1192" s="21"/>
      <c r="M1192" s="21"/>
      <c r="N1192" s="2"/>
    </row>
    <row r="1193" spans="1:14" x14ac:dyDescent="0.2">
      <c r="A1193" s="31" t="s">
        <v>11</v>
      </c>
      <c r="B1193" s="21"/>
      <c r="C1193" s="21"/>
      <c r="D1193" s="20" t="s">
        <v>460</v>
      </c>
      <c r="E1193" s="21"/>
      <c r="F1193" s="21"/>
      <c r="G1193" s="21"/>
      <c r="H1193" s="21"/>
      <c r="I1193" s="21"/>
      <c r="J1193" s="21"/>
      <c r="K1193" s="21"/>
      <c r="L1193" s="21"/>
      <c r="M1193" s="21"/>
      <c r="N1193" s="2"/>
    </row>
    <row r="1194" spans="1:14" x14ac:dyDescent="0.2">
      <c r="A1194" s="23" t="s">
        <v>13</v>
      </c>
      <c r="B1194" s="24"/>
      <c r="C1194" s="24"/>
      <c r="D1194" s="24"/>
      <c r="E1194" s="24"/>
      <c r="F1194" s="25"/>
      <c r="G1194" s="26" t="s">
        <v>14</v>
      </c>
      <c r="H1194" s="24"/>
      <c r="I1194" s="24"/>
      <c r="J1194" s="24"/>
      <c r="K1194" s="24"/>
      <c r="L1194" s="24"/>
      <c r="M1194" s="25"/>
      <c r="N1194" s="2"/>
    </row>
    <row r="1195" spans="1:14" ht="22.5" x14ac:dyDescent="0.2">
      <c r="A1195" s="27" t="s">
        <v>15</v>
      </c>
      <c r="B1195" s="28"/>
      <c r="C1195" s="29"/>
      <c r="D1195" s="30" t="s">
        <v>16</v>
      </c>
      <c r="E1195" s="29"/>
      <c r="F1195" s="3" t="s">
        <v>17</v>
      </c>
      <c r="G1195" s="3" t="s">
        <v>18</v>
      </c>
      <c r="H1195" s="3" t="s">
        <v>19</v>
      </c>
      <c r="I1195" s="3" t="s">
        <v>20</v>
      </c>
      <c r="J1195" s="3" t="s">
        <v>21</v>
      </c>
      <c r="K1195" s="30" t="s">
        <v>22</v>
      </c>
      <c r="L1195" s="29"/>
      <c r="M1195" s="3" t="s">
        <v>23</v>
      </c>
      <c r="N1195" s="3" t="s">
        <v>24</v>
      </c>
    </row>
    <row r="1196" spans="1:14" x14ac:dyDescent="0.2">
      <c r="A1196" s="15" t="s">
        <v>25</v>
      </c>
      <c r="B1196" s="16"/>
      <c r="C1196" s="17"/>
      <c r="D1196" s="18">
        <v>45624</v>
      </c>
      <c r="E1196" s="17"/>
      <c r="F1196" s="5">
        <v>21607</v>
      </c>
      <c r="G1196" s="4">
        <v>45596</v>
      </c>
      <c r="H1196" s="6" t="s">
        <v>26</v>
      </c>
      <c r="I1196" s="7" t="s">
        <v>461</v>
      </c>
      <c r="J1196" s="7" t="s">
        <v>461</v>
      </c>
      <c r="K1196" s="19">
        <v>0</v>
      </c>
      <c r="L1196" s="17"/>
      <c r="M1196" s="8">
        <v>4855200</v>
      </c>
      <c r="N1196" s="9">
        <f>+M1196</f>
        <v>4855200</v>
      </c>
    </row>
    <row r="1197" spans="1:14" x14ac:dyDescent="0.2">
      <c r="A1197" s="20"/>
      <c r="B1197" s="21"/>
      <c r="C1197" s="21"/>
      <c r="D1197" s="21"/>
      <c r="E1197" s="21"/>
      <c r="F1197" s="21"/>
      <c r="G1197" s="21"/>
      <c r="H1197" s="21"/>
      <c r="I1197" s="21"/>
      <c r="J1197" s="21"/>
      <c r="K1197" s="22">
        <v>0</v>
      </c>
      <c r="L1197" s="17"/>
      <c r="M1197" s="10">
        <v>4855200</v>
      </c>
      <c r="N1197" s="11">
        <f>+N1196</f>
        <v>4855200</v>
      </c>
    </row>
    <row r="1198" spans="1:14" ht="12.75" hidden="1" customHeight="1" x14ac:dyDescent="0.2"/>
    <row r="1199" spans="1:14" ht="4.7" customHeight="1" x14ac:dyDescent="0.2"/>
    <row r="1200" spans="1:14" s="12" customFormat="1" ht="4.7" customHeight="1" x14ac:dyDescent="0.2"/>
    <row r="1201" spans="1:14" s="12" customFormat="1" ht="4.7" customHeight="1" x14ac:dyDescent="0.2"/>
    <row r="1202" spans="1:14" s="12" customFormat="1" ht="4.7" customHeight="1" x14ac:dyDescent="0.2"/>
    <row r="1203" spans="1:14" s="12" customFormat="1" ht="4.7" customHeight="1" x14ac:dyDescent="0.2"/>
    <row r="1204" spans="1:14" s="12" customFormat="1" ht="4.7" customHeight="1" x14ac:dyDescent="0.2"/>
    <row r="1205" spans="1:14" s="12" customFormat="1" ht="4.7" customHeight="1" x14ac:dyDescent="0.2"/>
    <row r="1206" spans="1:14" s="12" customFormat="1" ht="4.7" customHeight="1" x14ac:dyDescent="0.2"/>
    <row r="1207" spans="1:14" s="12" customFormat="1" ht="4.7" customHeight="1" x14ac:dyDescent="0.2"/>
    <row r="1208" spans="1:14" x14ac:dyDescent="0.2">
      <c r="A1208" s="31" t="s">
        <v>5</v>
      </c>
      <c r="B1208" s="21"/>
      <c r="C1208" s="21"/>
      <c r="D1208" s="20" t="s">
        <v>462</v>
      </c>
      <c r="E1208" s="21"/>
      <c r="F1208" s="21"/>
      <c r="G1208" s="21"/>
      <c r="H1208" s="21"/>
      <c r="I1208" s="21"/>
      <c r="J1208" s="21"/>
      <c r="K1208" s="21"/>
      <c r="L1208" s="21"/>
      <c r="M1208" s="21"/>
      <c r="N1208" s="2"/>
    </row>
    <row r="1209" spans="1:14" x14ac:dyDescent="0.2">
      <c r="A1209" s="31" t="s">
        <v>11</v>
      </c>
      <c r="B1209" s="21"/>
      <c r="C1209" s="21"/>
      <c r="D1209" s="20" t="s">
        <v>463</v>
      </c>
      <c r="E1209" s="21"/>
      <c r="F1209" s="21"/>
      <c r="G1209" s="21"/>
      <c r="H1209" s="21"/>
      <c r="I1209" s="21"/>
      <c r="J1209" s="21"/>
      <c r="K1209" s="21"/>
      <c r="L1209" s="21"/>
      <c r="M1209" s="21"/>
      <c r="N1209" s="2"/>
    </row>
    <row r="1210" spans="1:14" x14ac:dyDescent="0.2">
      <c r="A1210" s="23" t="s">
        <v>13</v>
      </c>
      <c r="B1210" s="24"/>
      <c r="C1210" s="24"/>
      <c r="D1210" s="24"/>
      <c r="E1210" s="24"/>
      <c r="F1210" s="25"/>
      <c r="G1210" s="26" t="s">
        <v>14</v>
      </c>
      <c r="H1210" s="24"/>
      <c r="I1210" s="24"/>
      <c r="J1210" s="24"/>
      <c r="K1210" s="24"/>
      <c r="L1210" s="24"/>
      <c r="M1210" s="25"/>
      <c r="N1210" s="2"/>
    </row>
    <row r="1211" spans="1:14" ht="22.5" x14ac:dyDescent="0.2">
      <c r="A1211" s="27" t="s">
        <v>15</v>
      </c>
      <c r="B1211" s="28"/>
      <c r="C1211" s="29"/>
      <c r="D1211" s="30" t="s">
        <v>16</v>
      </c>
      <c r="E1211" s="29"/>
      <c r="F1211" s="3" t="s">
        <v>17</v>
      </c>
      <c r="G1211" s="3" t="s">
        <v>18</v>
      </c>
      <c r="H1211" s="3" t="s">
        <v>19</v>
      </c>
      <c r="I1211" s="3" t="s">
        <v>20</v>
      </c>
      <c r="J1211" s="3" t="s">
        <v>21</v>
      </c>
      <c r="K1211" s="30" t="s">
        <v>22</v>
      </c>
      <c r="L1211" s="29"/>
      <c r="M1211" s="3" t="s">
        <v>23</v>
      </c>
      <c r="N1211" s="3" t="s">
        <v>24</v>
      </c>
    </row>
    <row r="1212" spans="1:14" x14ac:dyDescent="0.2">
      <c r="A1212" s="15" t="s">
        <v>25</v>
      </c>
      <c r="B1212" s="16"/>
      <c r="C1212" s="17"/>
      <c r="D1212" s="18">
        <v>45616</v>
      </c>
      <c r="E1212" s="17"/>
      <c r="F1212" s="5">
        <v>20844</v>
      </c>
      <c r="G1212" s="4">
        <v>45595</v>
      </c>
      <c r="H1212" s="6" t="s">
        <v>26</v>
      </c>
      <c r="I1212" s="7" t="s">
        <v>464</v>
      </c>
      <c r="J1212" s="7" t="s">
        <v>464</v>
      </c>
      <c r="K1212" s="19">
        <v>0</v>
      </c>
      <c r="L1212" s="17"/>
      <c r="M1212" s="8">
        <v>165398</v>
      </c>
      <c r="N1212" s="9">
        <f>+M1212</f>
        <v>165398</v>
      </c>
    </row>
    <row r="1213" spans="1:14" x14ac:dyDescent="0.2">
      <c r="A1213" s="15" t="s">
        <v>25</v>
      </c>
      <c r="B1213" s="16"/>
      <c r="C1213" s="17"/>
      <c r="D1213" s="18">
        <v>45616</v>
      </c>
      <c r="E1213" s="17"/>
      <c r="F1213" s="5">
        <v>20815</v>
      </c>
      <c r="G1213" s="4">
        <v>45595</v>
      </c>
      <c r="H1213" s="6" t="s">
        <v>26</v>
      </c>
      <c r="I1213" s="7" t="s">
        <v>465</v>
      </c>
      <c r="J1213" s="7" t="s">
        <v>465</v>
      </c>
      <c r="K1213" s="19">
        <v>0</v>
      </c>
      <c r="L1213" s="17"/>
      <c r="M1213" s="8">
        <v>583398</v>
      </c>
      <c r="N1213" s="9">
        <f>+N1212+M1213</f>
        <v>748796</v>
      </c>
    </row>
    <row r="1214" spans="1:14" x14ac:dyDescent="0.2">
      <c r="A1214" s="15" t="s">
        <v>25</v>
      </c>
      <c r="B1214" s="16"/>
      <c r="C1214" s="17"/>
      <c r="D1214" s="18">
        <v>45616</v>
      </c>
      <c r="E1214" s="17"/>
      <c r="F1214" s="5">
        <v>20820</v>
      </c>
      <c r="G1214" s="4">
        <v>45595</v>
      </c>
      <c r="H1214" s="6" t="s">
        <v>26</v>
      </c>
      <c r="I1214" s="7" t="s">
        <v>466</v>
      </c>
      <c r="J1214" s="7" t="s">
        <v>466</v>
      </c>
      <c r="K1214" s="19">
        <v>0</v>
      </c>
      <c r="L1214" s="17"/>
      <c r="M1214" s="8">
        <v>224577</v>
      </c>
      <c r="N1214" s="9">
        <f>+N1213+M1214</f>
        <v>973373</v>
      </c>
    </row>
    <row r="1215" spans="1:14" x14ac:dyDescent="0.2">
      <c r="A1215" s="15" t="s">
        <v>25</v>
      </c>
      <c r="B1215" s="16"/>
      <c r="C1215" s="17"/>
      <c r="D1215" s="18">
        <v>45616</v>
      </c>
      <c r="E1215" s="17"/>
      <c r="F1215" s="5">
        <v>20811</v>
      </c>
      <c r="G1215" s="4">
        <v>45595</v>
      </c>
      <c r="H1215" s="6" t="s">
        <v>26</v>
      </c>
      <c r="I1215" s="7" t="s">
        <v>467</v>
      </c>
      <c r="J1215" s="7" t="s">
        <v>467</v>
      </c>
      <c r="K1215" s="19">
        <v>0</v>
      </c>
      <c r="L1215" s="17"/>
      <c r="M1215" s="8">
        <v>302498</v>
      </c>
      <c r="N1215" s="9">
        <f>+N1214+M1215</f>
        <v>1275871</v>
      </c>
    </row>
    <row r="1216" spans="1:14" x14ac:dyDescent="0.2">
      <c r="A1216" s="15" t="s">
        <v>25</v>
      </c>
      <c r="B1216" s="16"/>
      <c r="C1216" s="17"/>
      <c r="D1216" s="18">
        <v>45616</v>
      </c>
      <c r="E1216" s="17"/>
      <c r="F1216" s="5">
        <v>20811</v>
      </c>
      <c r="G1216" s="4">
        <v>45595</v>
      </c>
      <c r="H1216" s="6" t="s">
        <v>26</v>
      </c>
      <c r="I1216" s="7" t="s">
        <v>467</v>
      </c>
      <c r="J1216" s="7" t="s">
        <v>467</v>
      </c>
      <c r="K1216" s="19">
        <v>0</v>
      </c>
      <c r="L1216" s="17"/>
      <c r="M1216" s="8">
        <v>14280</v>
      </c>
      <c r="N1216" s="9">
        <f>+N1215+M1216</f>
        <v>1290151</v>
      </c>
    </row>
    <row r="1217" spans="1:14" x14ac:dyDescent="0.2">
      <c r="A1217" s="15" t="s">
        <v>25</v>
      </c>
      <c r="B1217" s="16"/>
      <c r="C1217" s="17"/>
      <c r="D1217" s="18">
        <v>45617</v>
      </c>
      <c r="E1217" s="17"/>
      <c r="F1217" s="5">
        <v>20848</v>
      </c>
      <c r="G1217" s="4">
        <v>45595</v>
      </c>
      <c r="H1217" s="6" t="s">
        <v>26</v>
      </c>
      <c r="I1217" s="7" t="s">
        <v>468</v>
      </c>
      <c r="J1217" s="7" t="s">
        <v>468</v>
      </c>
      <c r="K1217" s="19">
        <v>0</v>
      </c>
      <c r="L1217" s="17"/>
      <c r="M1217" s="8">
        <v>413644</v>
      </c>
      <c r="N1217" s="9">
        <f t="shared" ref="N1217:N1226" si="14">+N1216+M1217</f>
        <v>1703795</v>
      </c>
    </row>
    <row r="1218" spans="1:14" x14ac:dyDescent="0.2">
      <c r="A1218" s="15" t="s">
        <v>25</v>
      </c>
      <c r="B1218" s="16"/>
      <c r="C1218" s="17"/>
      <c r="D1218" s="18">
        <v>45617</v>
      </c>
      <c r="E1218" s="17"/>
      <c r="F1218" s="5">
        <v>20848</v>
      </c>
      <c r="G1218" s="4">
        <v>45595</v>
      </c>
      <c r="H1218" s="6" t="s">
        <v>26</v>
      </c>
      <c r="I1218" s="7" t="s">
        <v>469</v>
      </c>
      <c r="J1218" s="7" t="s">
        <v>469</v>
      </c>
      <c r="K1218" s="19">
        <v>0</v>
      </c>
      <c r="L1218" s="17"/>
      <c r="M1218" s="8">
        <v>49504</v>
      </c>
      <c r="N1218" s="9">
        <f t="shared" si="14"/>
        <v>1753299</v>
      </c>
    </row>
    <row r="1219" spans="1:14" x14ac:dyDescent="0.2">
      <c r="A1219" s="15" t="s">
        <v>25</v>
      </c>
      <c r="B1219" s="16"/>
      <c r="C1219" s="17"/>
      <c r="D1219" s="18">
        <v>45616</v>
      </c>
      <c r="E1219" s="17"/>
      <c r="F1219" s="5">
        <v>20804</v>
      </c>
      <c r="G1219" s="4">
        <v>45595</v>
      </c>
      <c r="H1219" s="6" t="s">
        <v>26</v>
      </c>
      <c r="I1219" s="7" t="s">
        <v>470</v>
      </c>
      <c r="J1219" s="7" t="s">
        <v>470</v>
      </c>
      <c r="K1219" s="19">
        <v>0</v>
      </c>
      <c r="L1219" s="17"/>
      <c r="M1219" s="8">
        <v>161572</v>
      </c>
      <c r="N1219" s="9">
        <f t="shared" si="14"/>
        <v>1914871</v>
      </c>
    </row>
    <row r="1220" spans="1:14" x14ac:dyDescent="0.2">
      <c r="A1220" s="15" t="s">
        <v>25</v>
      </c>
      <c r="B1220" s="16"/>
      <c r="C1220" s="17"/>
      <c r="D1220" s="18">
        <v>45616</v>
      </c>
      <c r="E1220" s="17"/>
      <c r="F1220" s="5">
        <v>20804</v>
      </c>
      <c r="G1220" s="4">
        <v>45595</v>
      </c>
      <c r="H1220" s="6" t="s">
        <v>26</v>
      </c>
      <c r="I1220" s="7" t="s">
        <v>470</v>
      </c>
      <c r="J1220" s="7" t="s">
        <v>470</v>
      </c>
      <c r="K1220" s="19">
        <v>0</v>
      </c>
      <c r="L1220" s="17"/>
      <c r="M1220" s="8">
        <v>87346</v>
      </c>
      <c r="N1220" s="9">
        <f t="shared" si="14"/>
        <v>2002217</v>
      </c>
    </row>
    <row r="1221" spans="1:14" x14ac:dyDescent="0.2">
      <c r="A1221" s="15" t="s">
        <v>25</v>
      </c>
      <c r="B1221" s="16"/>
      <c r="C1221" s="17"/>
      <c r="D1221" s="18">
        <v>45616</v>
      </c>
      <c r="E1221" s="17"/>
      <c r="F1221" s="5">
        <v>20836</v>
      </c>
      <c r="G1221" s="4">
        <v>45595</v>
      </c>
      <c r="H1221" s="6" t="s">
        <v>26</v>
      </c>
      <c r="I1221" s="7" t="s">
        <v>471</v>
      </c>
      <c r="J1221" s="7" t="s">
        <v>471</v>
      </c>
      <c r="K1221" s="19">
        <v>0</v>
      </c>
      <c r="L1221" s="17"/>
      <c r="M1221" s="8">
        <v>182629</v>
      </c>
      <c r="N1221" s="9">
        <f t="shared" si="14"/>
        <v>2184846</v>
      </c>
    </row>
    <row r="1222" spans="1:14" x14ac:dyDescent="0.2">
      <c r="A1222" s="15" t="s">
        <v>25</v>
      </c>
      <c r="B1222" s="16"/>
      <c r="C1222" s="17"/>
      <c r="D1222" s="18">
        <v>45616</v>
      </c>
      <c r="E1222" s="17"/>
      <c r="F1222" s="5">
        <v>20809</v>
      </c>
      <c r="G1222" s="4">
        <v>45595</v>
      </c>
      <c r="H1222" s="6" t="s">
        <v>26</v>
      </c>
      <c r="I1222" s="7" t="s">
        <v>472</v>
      </c>
      <c r="J1222" s="7" t="s">
        <v>472</v>
      </c>
      <c r="K1222" s="19">
        <v>0</v>
      </c>
      <c r="L1222" s="17"/>
      <c r="M1222" s="8">
        <v>76969</v>
      </c>
      <c r="N1222" s="9">
        <f t="shared" si="14"/>
        <v>2261815</v>
      </c>
    </row>
    <row r="1223" spans="1:14" x14ac:dyDescent="0.2">
      <c r="A1223" s="15" t="s">
        <v>25</v>
      </c>
      <c r="B1223" s="16"/>
      <c r="C1223" s="17"/>
      <c r="D1223" s="18">
        <v>45616</v>
      </c>
      <c r="E1223" s="17"/>
      <c r="F1223" s="5">
        <v>20809</v>
      </c>
      <c r="G1223" s="4">
        <v>45595</v>
      </c>
      <c r="H1223" s="6" t="s">
        <v>26</v>
      </c>
      <c r="I1223" s="7" t="s">
        <v>472</v>
      </c>
      <c r="J1223" s="7" t="s">
        <v>472</v>
      </c>
      <c r="K1223" s="19">
        <v>0</v>
      </c>
      <c r="L1223" s="17"/>
      <c r="M1223" s="8">
        <v>1123495</v>
      </c>
      <c r="N1223" s="9">
        <f t="shared" si="14"/>
        <v>3385310</v>
      </c>
    </row>
    <row r="1224" spans="1:14" x14ac:dyDescent="0.2">
      <c r="A1224" s="15" t="s">
        <v>25</v>
      </c>
      <c r="B1224" s="16"/>
      <c r="C1224" s="17"/>
      <c r="D1224" s="18">
        <v>45616</v>
      </c>
      <c r="E1224" s="17"/>
      <c r="F1224" s="5">
        <v>20809</v>
      </c>
      <c r="G1224" s="4">
        <v>45595</v>
      </c>
      <c r="H1224" s="6" t="s">
        <v>26</v>
      </c>
      <c r="I1224" s="7" t="s">
        <v>472</v>
      </c>
      <c r="J1224" s="7" t="s">
        <v>472</v>
      </c>
      <c r="K1224" s="19">
        <v>0</v>
      </c>
      <c r="L1224" s="17"/>
      <c r="M1224" s="8">
        <v>31391</v>
      </c>
      <c r="N1224" s="9">
        <f t="shared" si="14"/>
        <v>3416701</v>
      </c>
    </row>
    <row r="1225" spans="1:14" x14ac:dyDescent="0.2">
      <c r="A1225" s="15" t="s">
        <v>25</v>
      </c>
      <c r="B1225" s="16"/>
      <c r="C1225" s="17"/>
      <c r="D1225" s="18">
        <v>45616</v>
      </c>
      <c r="E1225" s="17"/>
      <c r="F1225" s="5">
        <v>20837</v>
      </c>
      <c r="G1225" s="4">
        <v>45595</v>
      </c>
      <c r="H1225" s="6" t="s">
        <v>26</v>
      </c>
      <c r="I1225" s="7" t="s">
        <v>473</v>
      </c>
      <c r="J1225" s="7" t="s">
        <v>473</v>
      </c>
      <c r="K1225" s="19">
        <v>0</v>
      </c>
      <c r="L1225" s="17"/>
      <c r="M1225" s="8">
        <v>6465669</v>
      </c>
      <c r="N1225" s="9">
        <f t="shared" si="14"/>
        <v>9882370</v>
      </c>
    </row>
    <row r="1226" spans="1:14" x14ac:dyDescent="0.2">
      <c r="A1226" s="15" t="s">
        <v>25</v>
      </c>
      <c r="B1226" s="16"/>
      <c r="C1226" s="17"/>
      <c r="D1226" s="18">
        <v>45623</v>
      </c>
      <c r="E1226" s="17"/>
      <c r="F1226" s="5">
        <v>21387</v>
      </c>
      <c r="G1226" s="4">
        <v>45595</v>
      </c>
      <c r="H1226" s="6" t="s">
        <v>26</v>
      </c>
      <c r="I1226" s="7" t="s">
        <v>474</v>
      </c>
      <c r="J1226" s="7" t="s">
        <v>474</v>
      </c>
      <c r="K1226" s="19">
        <v>0</v>
      </c>
      <c r="L1226" s="17"/>
      <c r="M1226" s="8">
        <v>459816</v>
      </c>
      <c r="N1226" s="9">
        <f t="shared" si="14"/>
        <v>10342186</v>
      </c>
    </row>
    <row r="1227" spans="1:14" x14ac:dyDescent="0.2">
      <c r="A1227" s="20"/>
      <c r="B1227" s="21"/>
      <c r="C1227" s="21"/>
      <c r="D1227" s="21"/>
      <c r="E1227" s="21"/>
      <c r="F1227" s="21"/>
      <c r="G1227" s="21"/>
      <c r="H1227" s="21"/>
      <c r="I1227" s="21"/>
      <c r="J1227" s="21"/>
      <c r="K1227" s="22">
        <v>0</v>
      </c>
      <c r="L1227" s="17"/>
      <c r="M1227" s="10">
        <f>SUM(M1212:M1226)</f>
        <v>10342186</v>
      </c>
      <c r="N1227" s="11">
        <f>+N1226</f>
        <v>10342186</v>
      </c>
    </row>
    <row r="1228" spans="1:14" ht="12.75" hidden="1" customHeight="1" x14ac:dyDescent="0.2"/>
    <row r="1229" spans="1:14" ht="4.7" customHeight="1" x14ac:dyDescent="0.2"/>
    <row r="1230" spans="1:14" x14ac:dyDescent="0.2">
      <c r="A1230" s="31" t="s">
        <v>5</v>
      </c>
      <c r="B1230" s="21"/>
      <c r="C1230" s="21"/>
      <c r="D1230" s="20" t="s">
        <v>475</v>
      </c>
      <c r="E1230" s="21"/>
      <c r="F1230" s="21"/>
      <c r="G1230" s="21"/>
      <c r="H1230" s="21"/>
      <c r="I1230" s="21"/>
      <c r="J1230" s="21"/>
      <c r="K1230" s="21"/>
      <c r="L1230" s="21"/>
      <c r="M1230" s="21"/>
      <c r="N1230" s="2"/>
    </row>
    <row r="1231" spans="1:14" x14ac:dyDescent="0.2">
      <c r="A1231" s="31" t="s">
        <v>11</v>
      </c>
      <c r="B1231" s="21"/>
      <c r="C1231" s="21"/>
      <c r="D1231" s="20" t="s">
        <v>476</v>
      </c>
      <c r="E1231" s="21"/>
      <c r="F1231" s="21"/>
      <c r="G1231" s="21"/>
      <c r="H1231" s="21"/>
      <c r="I1231" s="21"/>
      <c r="J1231" s="21"/>
      <c r="K1231" s="21"/>
      <c r="L1231" s="21"/>
      <c r="M1231" s="21"/>
      <c r="N1231" s="2"/>
    </row>
    <row r="1232" spans="1:14" x14ac:dyDescent="0.2">
      <c r="A1232" s="23" t="s">
        <v>13</v>
      </c>
      <c r="B1232" s="24"/>
      <c r="C1232" s="24"/>
      <c r="D1232" s="24"/>
      <c r="E1232" s="24"/>
      <c r="F1232" s="25"/>
      <c r="G1232" s="26" t="s">
        <v>14</v>
      </c>
      <c r="H1232" s="24"/>
      <c r="I1232" s="24"/>
      <c r="J1232" s="24"/>
      <c r="K1232" s="24"/>
      <c r="L1232" s="24"/>
      <c r="M1232" s="25"/>
      <c r="N1232" s="2"/>
    </row>
    <row r="1233" spans="1:14" ht="22.5" x14ac:dyDescent="0.2">
      <c r="A1233" s="27" t="s">
        <v>15</v>
      </c>
      <c r="B1233" s="28"/>
      <c r="C1233" s="29"/>
      <c r="D1233" s="30" t="s">
        <v>16</v>
      </c>
      <c r="E1233" s="29"/>
      <c r="F1233" s="3" t="s">
        <v>17</v>
      </c>
      <c r="G1233" s="3" t="s">
        <v>18</v>
      </c>
      <c r="H1233" s="3" t="s">
        <v>19</v>
      </c>
      <c r="I1233" s="3" t="s">
        <v>20</v>
      </c>
      <c r="J1233" s="3" t="s">
        <v>21</v>
      </c>
      <c r="K1233" s="30" t="s">
        <v>22</v>
      </c>
      <c r="L1233" s="29"/>
      <c r="M1233" s="3" t="s">
        <v>23</v>
      </c>
      <c r="N1233" s="3" t="s">
        <v>24</v>
      </c>
    </row>
    <row r="1234" spans="1:14" x14ac:dyDescent="0.2">
      <c r="A1234" s="15" t="s">
        <v>25</v>
      </c>
      <c r="B1234" s="16"/>
      <c r="C1234" s="17"/>
      <c r="D1234" s="18">
        <v>45621</v>
      </c>
      <c r="E1234" s="17"/>
      <c r="F1234" s="5">
        <v>21178</v>
      </c>
      <c r="G1234" s="4">
        <v>45604</v>
      </c>
      <c r="H1234" s="6" t="s">
        <v>26</v>
      </c>
      <c r="I1234" s="7" t="s">
        <v>477</v>
      </c>
      <c r="J1234" s="7" t="s">
        <v>477</v>
      </c>
      <c r="K1234" s="19">
        <v>0</v>
      </c>
      <c r="L1234" s="17"/>
      <c r="M1234" s="8">
        <v>14566</v>
      </c>
      <c r="N1234" s="9">
        <f>+M1234</f>
        <v>14566</v>
      </c>
    </row>
    <row r="1235" spans="1:14" x14ac:dyDescent="0.2">
      <c r="A1235" s="20"/>
      <c r="B1235" s="21"/>
      <c r="C1235" s="21"/>
      <c r="D1235" s="21"/>
      <c r="E1235" s="21"/>
      <c r="F1235" s="21"/>
      <c r="G1235" s="21"/>
      <c r="H1235" s="21"/>
      <c r="I1235" s="21"/>
      <c r="J1235" s="21"/>
      <c r="K1235" s="22">
        <v>0</v>
      </c>
      <c r="L1235" s="17"/>
      <c r="M1235" s="10">
        <v>14566</v>
      </c>
      <c r="N1235" s="11">
        <f>+N1234</f>
        <v>14566</v>
      </c>
    </row>
    <row r="1236" spans="1:14" ht="4.7" customHeight="1" x14ac:dyDescent="0.2"/>
    <row r="1237" spans="1:14" x14ac:dyDescent="0.2">
      <c r="A1237" s="31" t="s">
        <v>5</v>
      </c>
      <c r="B1237" s="21"/>
      <c r="C1237" s="21"/>
      <c r="D1237" s="20" t="s">
        <v>478</v>
      </c>
      <c r="E1237" s="21"/>
      <c r="F1237" s="21"/>
      <c r="G1237" s="21"/>
      <c r="H1237" s="21"/>
      <c r="I1237" s="21"/>
      <c r="J1237" s="21"/>
      <c r="K1237" s="21"/>
      <c r="L1237" s="21"/>
      <c r="M1237" s="21"/>
      <c r="N1237" s="2"/>
    </row>
    <row r="1238" spans="1:14" x14ac:dyDescent="0.2">
      <c r="A1238" s="31" t="s">
        <v>11</v>
      </c>
      <c r="B1238" s="21"/>
      <c r="C1238" s="21"/>
      <c r="D1238" s="20" t="s">
        <v>479</v>
      </c>
      <c r="E1238" s="21"/>
      <c r="F1238" s="21"/>
      <c r="G1238" s="21"/>
      <c r="H1238" s="21"/>
      <c r="I1238" s="21"/>
      <c r="J1238" s="21"/>
      <c r="K1238" s="21"/>
      <c r="L1238" s="21"/>
      <c r="M1238" s="21"/>
      <c r="N1238" s="2"/>
    </row>
    <row r="1239" spans="1:14" x14ac:dyDescent="0.2">
      <c r="A1239" s="23" t="s">
        <v>13</v>
      </c>
      <c r="B1239" s="24"/>
      <c r="C1239" s="24"/>
      <c r="D1239" s="24"/>
      <c r="E1239" s="24"/>
      <c r="F1239" s="25"/>
      <c r="G1239" s="26" t="s">
        <v>14</v>
      </c>
      <c r="H1239" s="24"/>
      <c r="I1239" s="24"/>
      <c r="J1239" s="24"/>
      <c r="K1239" s="24"/>
      <c r="L1239" s="24"/>
      <c r="M1239" s="25"/>
      <c r="N1239" s="2"/>
    </row>
    <row r="1240" spans="1:14" ht="22.5" x14ac:dyDescent="0.2">
      <c r="A1240" s="27" t="s">
        <v>15</v>
      </c>
      <c r="B1240" s="28"/>
      <c r="C1240" s="29"/>
      <c r="D1240" s="30" t="s">
        <v>16</v>
      </c>
      <c r="E1240" s="29"/>
      <c r="F1240" s="3" t="s">
        <v>17</v>
      </c>
      <c r="G1240" s="3" t="s">
        <v>18</v>
      </c>
      <c r="H1240" s="3" t="s">
        <v>19</v>
      </c>
      <c r="I1240" s="3" t="s">
        <v>20</v>
      </c>
      <c r="J1240" s="3" t="s">
        <v>21</v>
      </c>
      <c r="K1240" s="30" t="s">
        <v>22</v>
      </c>
      <c r="L1240" s="29"/>
      <c r="M1240" s="3" t="s">
        <v>23</v>
      </c>
      <c r="N1240" s="3" t="s">
        <v>24</v>
      </c>
    </row>
    <row r="1241" spans="1:14" x14ac:dyDescent="0.2">
      <c r="A1241" s="15" t="s">
        <v>25</v>
      </c>
      <c r="B1241" s="16"/>
      <c r="C1241" s="17"/>
      <c r="D1241" s="18">
        <v>45622</v>
      </c>
      <c r="E1241" s="17"/>
      <c r="F1241" s="5">
        <v>21317</v>
      </c>
      <c r="G1241" s="4">
        <v>45607</v>
      </c>
      <c r="H1241" s="6" t="s">
        <v>26</v>
      </c>
      <c r="I1241" s="7" t="s">
        <v>480</v>
      </c>
      <c r="J1241" s="7" t="s">
        <v>480</v>
      </c>
      <c r="K1241" s="19">
        <v>0</v>
      </c>
      <c r="L1241" s="17"/>
      <c r="M1241" s="8">
        <v>14637</v>
      </c>
      <c r="N1241" s="9">
        <f>+M1241</f>
        <v>14637</v>
      </c>
    </row>
    <row r="1242" spans="1:14" x14ac:dyDescent="0.2">
      <c r="A1242" s="15" t="s">
        <v>25</v>
      </c>
      <c r="B1242" s="16"/>
      <c r="C1242" s="17"/>
      <c r="D1242" s="18">
        <v>45622</v>
      </c>
      <c r="E1242" s="17"/>
      <c r="F1242" s="5">
        <v>21320</v>
      </c>
      <c r="G1242" s="4">
        <v>45603</v>
      </c>
      <c r="H1242" s="6" t="s">
        <v>26</v>
      </c>
      <c r="I1242" s="7" t="s">
        <v>481</v>
      </c>
      <c r="J1242" s="7" t="s">
        <v>481</v>
      </c>
      <c r="K1242" s="19">
        <v>0</v>
      </c>
      <c r="L1242" s="17"/>
      <c r="M1242" s="8">
        <v>28560</v>
      </c>
      <c r="N1242" s="9">
        <f>+N1241+M1242</f>
        <v>43197</v>
      </c>
    </row>
    <row r="1243" spans="1:14" x14ac:dyDescent="0.2">
      <c r="A1243" s="15" t="s">
        <v>25</v>
      </c>
      <c r="B1243" s="16"/>
      <c r="C1243" s="17"/>
      <c r="D1243" s="18">
        <v>45622</v>
      </c>
      <c r="E1243" s="17"/>
      <c r="F1243" s="5">
        <v>21319</v>
      </c>
      <c r="G1243" s="4">
        <v>45607</v>
      </c>
      <c r="H1243" s="6" t="s">
        <v>26</v>
      </c>
      <c r="I1243" s="7" t="s">
        <v>482</v>
      </c>
      <c r="J1243" s="7" t="s">
        <v>482</v>
      </c>
      <c r="K1243" s="19">
        <v>0</v>
      </c>
      <c r="L1243" s="17"/>
      <c r="M1243" s="8">
        <v>14637</v>
      </c>
      <c r="N1243" s="9">
        <f>+N1242+M1243</f>
        <v>57834</v>
      </c>
    </row>
    <row r="1244" spans="1:14" x14ac:dyDescent="0.2">
      <c r="A1244" s="15" t="s">
        <v>25</v>
      </c>
      <c r="B1244" s="16"/>
      <c r="C1244" s="17"/>
      <c r="D1244" s="18">
        <v>45622</v>
      </c>
      <c r="E1244" s="17"/>
      <c r="F1244" s="5">
        <v>21318</v>
      </c>
      <c r="G1244" s="4">
        <v>45603</v>
      </c>
      <c r="H1244" s="6" t="s">
        <v>26</v>
      </c>
      <c r="I1244" s="7" t="s">
        <v>483</v>
      </c>
      <c r="J1244" s="7" t="s">
        <v>483</v>
      </c>
      <c r="K1244" s="19">
        <v>0</v>
      </c>
      <c r="L1244" s="17"/>
      <c r="M1244" s="8">
        <v>28560</v>
      </c>
      <c r="N1244" s="9">
        <f>+N1243+M1244</f>
        <v>86394</v>
      </c>
    </row>
    <row r="1245" spans="1:14" x14ac:dyDescent="0.2">
      <c r="A1245" s="20"/>
      <c r="B1245" s="21"/>
      <c r="C1245" s="21"/>
      <c r="D1245" s="21"/>
      <c r="E1245" s="21"/>
      <c r="F1245" s="21"/>
      <c r="G1245" s="21"/>
      <c r="H1245" s="21"/>
      <c r="I1245" s="21"/>
      <c r="J1245" s="21"/>
      <c r="K1245" s="22">
        <v>0</v>
      </c>
      <c r="L1245" s="17"/>
      <c r="M1245" s="10">
        <f>SUM(M1241:M1244)</f>
        <v>86394</v>
      </c>
      <c r="N1245" s="11">
        <f>+N1244</f>
        <v>86394</v>
      </c>
    </row>
    <row r="1246" spans="1:14" ht="12.75" hidden="1" customHeight="1" x14ac:dyDescent="0.2"/>
    <row r="1247" spans="1:14" ht="4.7" customHeight="1" x14ac:dyDescent="0.2"/>
    <row r="1248" spans="1:14" ht="12.75" hidden="1" customHeight="1" x14ac:dyDescent="0.2"/>
    <row r="1249" spans="1:14" ht="4.7" customHeight="1" x14ac:dyDescent="0.2"/>
    <row r="1250" spans="1:14" s="12" customFormat="1" ht="4.7" customHeight="1" x14ac:dyDescent="0.2"/>
    <row r="1251" spans="1:14" s="12" customFormat="1" ht="4.7" customHeight="1" x14ac:dyDescent="0.2"/>
    <row r="1252" spans="1:14" s="12" customFormat="1" ht="4.7" customHeight="1" x14ac:dyDescent="0.2"/>
    <row r="1253" spans="1:14" s="12" customFormat="1" ht="4.7" customHeight="1" x14ac:dyDescent="0.2"/>
    <row r="1254" spans="1:14" s="12" customFormat="1" ht="4.7" customHeight="1" x14ac:dyDescent="0.2"/>
    <row r="1255" spans="1:14" s="12" customFormat="1" ht="4.7" customHeight="1" x14ac:dyDescent="0.2"/>
    <row r="1256" spans="1:14" s="12" customFormat="1" ht="4.7" customHeight="1" x14ac:dyDescent="0.2"/>
    <row r="1257" spans="1:14" s="12" customFormat="1" ht="4.7" customHeight="1" x14ac:dyDescent="0.2"/>
    <row r="1258" spans="1:14" s="12" customFormat="1" ht="4.7" customHeight="1" x14ac:dyDescent="0.2"/>
    <row r="1259" spans="1:14" s="12" customFormat="1" ht="4.7" customHeight="1" x14ac:dyDescent="0.2"/>
    <row r="1260" spans="1:14" s="12" customFormat="1" ht="4.7" customHeight="1" x14ac:dyDescent="0.2"/>
    <row r="1261" spans="1:14" s="12" customFormat="1" ht="4.7" customHeight="1" x14ac:dyDescent="0.2"/>
    <row r="1262" spans="1:14" x14ac:dyDescent="0.2">
      <c r="A1262" s="31" t="s">
        <v>5</v>
      </c>
      <c r="B1262" s="21"/>
      <c r="C1262" s="21"/>
      <c r="D1262" s="20" t="s">
        <v>484</v>
      </c>
      <c r="E1262" s="21"/>
      <c r="F1262" s="21"/>
      <c r="G1262" s="21"/>
      <c r="H1262" s="21"/>
      <c r="I1262" s="21"/>
      <c r="J1262" s="21"/>
      <c r="K1262" s="21"/>
      <c r="L1262" s="21"/>
      <c r="M1262" s="21"/>
      <c r="N1262" s="2"/>
    </row>
    <row r="1263" spans="1:14" x14ac:dyDescent="0.2">
      <c r="A1263" s="31" t="s">
        <v>11</v>
      </c>
      <c r="B1263" s="21"/>
      <c r="C1263" s="21"/>
      <c r="D1263" s="20" t="s">
        <v>485</v>
      </c>
      <c r="E1263" s="21"/>
      <c r="F1263" s="21"/>
      <c r="G1263" s="21"/>
      <c r="H1263" s="21"/>
      <c r="I1263" s="21"/>
      <c r="J1263" s="21"/>
      <c r="K1263" s="21"/>
      <c r="L1263" s="21"/>
      <c r="M1263" s="21"/>
      <c r="N1263" s="2"/>
    </row>
    <row r="1264" spans="1:14" x14ac:dyDescent="0.2">
      <c r="A1264" s="23" t="s">
        <v>13</v>
      </c>
      <c r="B1264" s="24"/>
      <c r="C1264" s="24"/>
      <c r="D1264" s="24"/>
      <c r="E1264" s="24"/>
      <c r="F1264" s="25"/>
      <c r="G1264" s="26" t="s">
        <v>14</v>
      </c>
      <c r="H1264" s="24"/>
      <c r="I1264" s="24"/>
      <c r="J1264" s="24"/>
      <c r="K1264" s="24"/>
      <c r="L1264" s="24"/>
      <c r="M1264" s="25"/>
      <c r="N1264" s="2"/>
    </row>
    <row r="1265" spans="1:14" ht="22.5" x14ac:dyDescent="0.2">
      <c r="A1265" s="27" t="s">
        <v>15</v>
      </c>
      <c r="B1265" s="28"/>
      <c r="C1265" s="29"/>
      <c r="D1265" s="30" t="s">
        <v>16</v>
      </c>
      <c r="E1265" s="29"/>
      <c r="F1265" s="3" t="s">
        <v>17</v>
      </c>
      <c r="G1265" s="3" t="s">
        <v>18</v>
      </c>
      <c r="H1265" s="3" t="s">
        <v>19</v>
      </c>
      <c r="I1265" s="3" t="s">
        <v>20</v>
      </c>
      <c r="J1265" s="3" t="s">
        <v>21</v>
      </c>
      <c r="K1265" s="30" t="s">
        <v>22</v>
      </c>
      <c r="L1265" s="29"/>
      <c r="M1265" s="3" t="s">
        <v>23</v>
      </c>
      <c r="N1265" s="3" t="s">
        <v>24</v>
      </c>
    </row>
    <row r="1266" spans="1:14" x14ac:dyDescent="0.2">
      <c r="A1266" s="15" t="s">
        <v>25</v>
      </c>
      <c r="B1266" s="16"/>
      <c r="C1266" s="17"/>
      <c r="D1266" s="18">
        <v>45621</v>
      </c>
      <c r="E1266" s="17"/>
      <c r="F1266" s="5">
        <v>21188</v>
      </c>
      <c r="G1266" s="4">
        <v>45602</v>
      </c>
      <c r="H1266" s="6" t="s">
        <v>26</v>
      </c>
      <c r="I1266" s="7" t="s">
        <v>486</v>
      </c>
      <c r="J1266" s="7" t="s">
        <v>486</v>
      </c>
      <c r="K1266" s="19">
        <v>0</v>
      </c>
      <c r="L1266" s="17"/>
      <c r="M1266" s="8">
        <v>72304</v>
      </c>
      <c r="N1266" s="9">
        <f>+M1266</f>
        <v>72304</v>
      </c>
    </row>
    <row r="1267" spans="1:14" x14ac:dyDescent="0.2">
      <c r="A1267" s="15" t="s">
        <v>25</v>
      </c>
      <c r="B1267" s="16"/>
      <c r="C1267" s="17"/>
      <c r="D1267" s="18">
        <v>45621</v>
      </c>
      <c r="E1267" s="17"/>
      <c r="F1267" s="5">
        <v>21191</v>
      </c>
      <c r="G1267" s="4">
        <v>45602</v>
      </c>
      <c r="H1267" s="6" t="s">
        <v>26</v>
      </c>
      <c r="I1267" s="7" t="s">
        <v>487</v>
      </c>
      <c r="J1267" s="7" t="s">
        <v>487</v>
      </c>
      <c r="K1267" s="19">
        <v>0</v>
      </c>
      <c r="L1267" s="17"/>
      <c r="M1267" s="8">
        <v>8330</v>
      </c>
      <c r="N1267" s="9">
        <f>+N1266+M1267</f>
        <v>80634</v>
      </c>
    </row>
    <row r="1268" spans="1:14" x14ac:dyDescent="0.2">
      <c r="A1268" s="15" t="s">
        <v>25</v>
      </c>
      <c r="B1268" s="16"/>
      <c r="C1268" s="17"/>
      <c r="D1268" s="18">
        <v>45621</v>
      </c>
      <c r="E1268" s="17"/>
      <c r="F1268" s="5">
        <v>21190</v>
      </c>
      <c r="G1268" s="4">
        <v>45602</v>
      </c>
      <c r="H1268" s="6" t="s">
        <v>26</v>
      </c>
      <c r="I1268" s="7" t="s">
        <v>488</v>
      </c>
      <c r="J1268" s="7" t="s">
        <v>488</v>
      </c>
      <c r="K1268" s="19">
        <v>0</v>
      </c>
      <c r="L1268" s="17"/>
      <c r="M1268" s="8">
        <v>47957</v>
      </c>
      <c r="N1268" s="9">
        <f>+N1267+M1268</f>
        <v>128591</v>
      </c>
    </row>
    <row r="1269" spans="1:14" x14ac:dyDescent="0.2">
      <c r="A1269" s="15" t="s">
        <v>25</v>
      </c>
      <c r="B1269" s="16"/>
      <c r="C1269" s="17"/>
      <c r="D1269" s="18">
        <v>45621</v>
      </c>
      <c r="E1269" s="17"/>
      <c r="F1269" s="5">
        <v>21195</v>
      </c>
      <c r="G1269" s="4">
        <v>45602</v>
      </c>
      <c r="H1269" s="6" t="s">
        <v>26</v>
      </c>
      <c r="I1269" s="7" t="s">
        <v>489</v>
      </c>
      <c r="J1269" s="7" t="s">
        <v>489</v>
      </c>
      <c r="K1269" s="19">
        <v>0</v>
      </c>
      <c r="L1269" s="17"/>
      <c r="M1269" s="8">
        <v>93701</v>
      </c>
      <c r="N1269" s="9">
        <f>+N1268+M1269</f>
        <v>222292</v>
      </c>
    </row>
    <row r="1270" spans="1:14" x14ac:dyDescent="0.2">
      <c r="A1270" s="20"/>
      <c r="B1270" s="21"/>
      <c r="C1270" s="21"/>
      <c r="D1270" s="21"/>
      <c r="E1270" s="21"/>
      <c r="F1270" s="21"/>
      <c r="G1270" s="21"/>
      <c r="H1270" s="21"/>
      <c r="I1270" s="21"/>
      <c r="J1270" s="21"/>
      <c r="K1270" s="22">
        <v>0</v>
      </c>
      <c r="L1270" s="17"/>
      <c r="M1270" s="10">
        <f>SUM(M1266:M1269)</f>
        <v>222292</v>
      </c>
      <c r="N1270" s="11">
        <f>+N1269</f>
        <v>222292</v>
      </c>
    </row>
    <row r="1271" spans="1:14" ht="12.75" hidden="1" customHeight="1" x14ac:dyDescent="0.2"/>
    <row r="1272" spans="1:14" ht="4.7" customHeight="1" x14ac:dyDescent="0.2"/>
    <row r="1273" spans="1:14" x14ac:dyDescent="0.2">
      <c r="A1273" s="31" t="s">
        <v>5</v>
      </c>
      <c r="B1273" s="21"/>
      <c r="C1273" s="21"/>
      <c r="D1273" s="20" t="s">
        <v>490</v>
      </c>
      <c r="E1273" s="21"/>
      <c r="F1273" s="21"/>
      <c r="G1273" s="21"/>
      <c r="H1273" s="21"/>
      <c r="I1273" s="21"/>
      <c r="J1273" s="21"/>
      <c r="K1273" s="21"/>
      <c r="L1273" s="21"/>
      <c r="M1273" s="21"/>
      <c r="N1273" s="2"/>
    </row>
    <row r="1274" spans="1:14" x14ac:dyDescent="0.2">
      <c r="A1274" s="31" t="s">
        <v>11</v>
      </c>
      <c r="B1274" s="21"/>
      <c r="C1274" s="21"/>
      <c r="D1274" s="20" t="s">
        <v>491</v>
      </c>
      <c r="E1274" s="21"/>
      <c r="F1274" s="21"/>
      <c r="G1274" s="21"/>
      <c r="H1274" s="21"/>
      <c r="I1274" s="21"/>
      <c r="J1274" s="21"/>
      <c r="K1274" s="21"/>
      <c r="L1274" s="21"/>
      <c r="M1274" s="21"/>
      <c r="N1274" s="2"/>
    </row>
    <row r="1275" spans="1:14" x14ac:dyDescent="0.2">
      <c r="A1275" s="23" t="s">
        <v>13</v>
      </c>
      <c r="B1275" s="24"/>
      <c r="C1275" s="24"/>
      <c r="D1275" s="24"/>
      <c r="E1275" s="24"/>
      <c r="F1275" s="25"/>
      <c r="G1275" s="26" t="s">
        <v>14</v>
      </c>
      <c r="H1275" s="24"/>
      <c r="I1275" s="24"/>
      <c r="J1275" s="24"/>
      <c r="K1275" s="24"/>
      <c r="L1275" s="24"/>
      <c r="M1275" s="25"/>
      <c r="N1275" s="2"/>
    </row>
    <row r="1276" spans="1:14" ht="22.5" x14ac:dyDescent="0.2">
      <c r="A1276" s="27" t="s">
        <v>15</v>
      </c>
      <c r="B1276" s="28"/>
      <c r="C1276" s="29"/>
      <c r="D1276" s="30" t="s">
        <v>16</v>
      </c>
      <c r="E1276" s="29"/>
      <c r="F1276" s="3" t="s">
        <v>17</v>
      </c>
      <c r="G1276" s="3" t="s">
        <v>18</v>
      </c>
      <c r="H1276" s="3" t="s">
        <v>19</v>
      </c>
      <c r="I1276" s="3" t="s">
        <v>20</v>
      </c>
      <c r="J1276" s="3" t="s">
        <v>21</v>
      </c>
      <c r="K1276" s="30" t="s">
        <v>22</v>
      </c>
      <c r="L1276" s="29"/>
      <c r="M1276" s="3" t="s">
        <v>23</v>
      </c>
      <c r="N1276" s="3" t="s">
        <v>24</v>
      </c>
    </row>
    <row r="1277" spans="1:14" x14ac:dyDescent="0.2">
      <c r="A1277" s="15" t="s">
        <v>25</v>
      </c>
      <c r="B1277" s="16"/>
      <c r="C1277" s="17"/>
      <c r="D1277" s="18">
        <v>45624</v>
      </c>
      <c r="E1277" s="17"/>
      <c r="F1277" s="5">
        <v>21509</v>
      </c>
      <c r="G1277" s="4">
        <v>45600</v>
      </c>
      <c r="H1277" s="6" t="s">
        <v>26</v>
      </c>
      <c r="I1277" s="7" t="s">
        <v>492</v>
      </c>
      <c r="J1277" s="7" t="s">
        <v>492</v>
      </c>
      <c r="K1277" s="19">
        <v>0</v>
      </c>
      <c r="L1277" s="17"/>
      <c r="M1277" s="8">
        <v>24676</v>
      </c>
      <c r="N1277" s="9">
        <f>+M1277</f>
        <v>24676</v>
      </c>
    </row>
    <row r="1278" spans="1:14" x14ac:dyDescent="0.2">
      <c r="A1278" s="15" t="s">
        <v>25</v>
      </c>
      <c r="B1278" s="16"/>
      <c r="C1278" s="17"/>
      <c r="D1278" s="18">
        <v>45623</v>
      </c>
      <c r="E1278" s="17"/>
      <c r="F1278" s="5">
        <v>21432</v>
      </c>
      <c r="G1278" s="4">
        <v>45609</v>
      </c>
      <c r="H1278" s="6" t="s">
        <v>26</v>
      </c>
      <c r="I1278" s="7" t="s">
        <v>493</v>
      </c>
      <c r="J1278" s="7" t="s">
        <v>493</v>
      </c>
      <c r="K1278" s="19">
        <v>0</v>
      </c>
      <c r="L1278" s="17"/>
      <c r="M1278" s="8">
        <v>8913</v>
      </c>
      <c r="N1278" s="9">
        <f>+N1277+M1278</f>
        <v>33589</v>
      </c>
    </row>
    <row r="1279" spans="1:14" x14ac:dyDescent="0.2">
      <c r="A1279" s="20"/>
      <c r="B1279" s="21"/>
      <c r="C1279" s="21"/>
      <c r="D1279" s="21"/>
      <c r="E1279" s="21"/>
      <c r="F1279" s="21"/>
      <c r="G1279" s="21"/>
      <c r="H1279" s="21"/>
      <c r="I1279" s="21"/>
      <c r="J1279" s="21"/>
      <c r="K1279" s="22">
        <v>0</v>
      </c>
      <c r="L1279" s="17"/>
      <c r="M1279" s="10">
        <f>SUM(M1277:M1278)</f>
        <v>33589</v>
      </c>
      <c r="N1279" s="11">
        <f>+N1278</f>
        <v>33589</v>
      </c>
    </row>
    <row r="1280" spans="1:14" ht="4.7" customHeight="1" x14ac:dyDescent="0.2"/>
    <row r="1281" spans="1:14" x14ac:dyDescent="0.2">
      <c r="A1281" s="31" t="s">
        <v>5</v>
      </c>
      <c r="B1281" s="21"/>
      <c r="C1281" s="21"/>
      <c r="D1281" s="20" t="s">
        <v>494</v>
      </c>
      <c r="E1281" s="21"/>
      <c r="F1281" s="21"/>
      <c r="G1281" s="21"/>
      <c r="H1281" s="21"/>
      <c r="I1281" s="21"/>
      <c r="J1281" s="21"/>
      <c r="K1281" s="21"/>
      <c r="L1281" s="21"/>
      <c r="M1281" s="21"/>
      <c r="N1281" s="2"/>
    </row>
    <row r="1282" spans="1:14" x14ac:dyDescent="0.2">
      <c r="A1282" s="31" t="s">
        <v>11</v>
      </c>
      <c r="B1282" s="21"/>
      <c r="C1282" s="21"/>
      <c r="D1282" s="20" t="s">
        <v>495</v>
      </c>
      <c r="E1282" s="21"/>
      <c r="F1282" s="21"/>
      <c r="G1282" s="21"/>
      <c r="H1282" s="21"/>
      <c r="I1282" s="21"/>
      <c r="J1282" s="21"/>
      <c r="K1282" s="21"/>
      <c r="L1282" s="21"/>
      <c r="M1282" s="21"/>
      <c r="N1282" s="2"/>
    </row>
    <row r="1283" spans="1:14" x14ac:dyDescent="0.2">
      <c r="A1283" s="23" t="s">
        <v>13</v>
      </c>
      <c r="B1283" s="24"/>
      <c r="C1283" s="24"/>
      <c r="D1283" s="24"/>
      <c r="E1283" s="24"/>
      <c r="F1283" s="25"/>
      <c r="G1283" s="26" t="s">
        <v>14</v>
      </c>
      <c r="H1283" s="24"/>
      <c r="I1283" s="24"/>
      <c r="J1283" s="24"/>
      <c r="K1283" s="24"/>
      <c r="L1283" s="24"/>
      <c r="M1283" s="25"/>
      <c r="N1283" s="2"/>
    </row>
    <row r="1284" spans="1:14" ht="22.5" x14ac:dyDescent="0.2">
      <c r="A1284" s="27" t="s">
        <v>15</v>
      </c>
      <c r="B1284" s="28"/>
      <c r="C1284" s="29"/>
      <c r="D1284" s="30" t="s">
        <v>16</v>
      </c>
      <c r="E1284" s="29"/>
      <c r="F1284" s="3" t="s">
        <v>17</v>
      </c>
      <c r="G1284" s="3" t="s">
        <v>18</v>
      </c>
      <c r="H1284" s="3" t="s">
        <v>19</v>
      </c>
      <c r="I1284" s="3" t="s">
        <v>20</v>
      </c>
      <c r="J1284" s="3" t="s">
        <v>21</v>
      </c>
      <c r="K1284" s="30" t="s">
        <v>22</v>
      </c>
      <c r="L1284" s="29"/>
      <c r="M1284" s="3" t="s">
        <v>23</v>
      </c>
      <c r="N1284" s="3" t="s">
        <v>24</v>
      </c>
    </row>
    <row r="1285" spans="1:14" x14ac:dyDescent="0.2">
      <c r="A1285" s="15" t="s">
        <v>25</v>
      </c>
      <c r="B1285" s="16"/>
      <c r="C1285" s="17"/>
      <c r="D1285" s="18">
        <v>45623</v>
      </c>
      <c r="E1285" s="17"/>
      <c r="F1285" s="5">
        <v>21369</v>
      </c>
      <c r="G1285" s="4">
        <v>45594</v>
      </c>
      <c r="H1285" s="6" t="s">
        <v>26</v>
      </c>
      <c r="I1285" s="7" t="s">
        <v>496</v>
      </c>
      <c r="J1285" s="7" t="s">
        <v>496</v>
      </c>
      <c r="K1285" s="19">
        <v>0</v>
      </c>
      <c r="L1285" s="17"/>
      <c r="M1285" s="8">
        <v>1692029</v>
      </c>
      <c r="N1285" s="9">
        <f>+M1285</f>
        <v>1692029</v>
      </c>
    </row>
    <row r="1286" spans="1:14" x14ac:dyDescent="0.2">
      <c r="A1286" s="15" t="s">
        <v>25</v>
      </c>
      <c r="B1286" s="16"/>
      <c r="C1286" s="17"/>
      <c r="D1286" s="18">
        <v>45625</v>
      </c>
      <c r="E1286" s="17"/>
      <c r="F1286" s="5">
        <v>21685</v>
      </c>
      <c r="G1286" s="4">
        <v>45583</v>
      </c>
      <c r="H1286" s="6" t="s">
        <v>26</v>
      </c>
      <c r="I1286" s="7" t="s">
        <v>497</v>
      </c>
      <c r="J1286" s="7" t="s">
        <v>497</v>
      </c>
      <c r="K1286" s="19">
        <v>0</v>
      </c>
      <c r="L1286" s="17"/>
      <c r="M1286" s="8">
        <v>9943402</v>
      </c>
      <c r="N1286" s="9">
        <f>+N1285+M1286</f>
        <v>11635431</v>
      </c>
    </row>
    <row r="1287" spans="1:14" x14ac:dyDescent="0.2">
      <c r="A1287" s="15" t="s">
        <v>25</v>
      </c>
      <c r="B1287" s="16"/>
      <c r="C1287" s="17"/>
      <c r="D1287" s="18">
        <v>45625</v>
      </c>
      <c r="E1287" s="17"/>
      <c r="F1287" s="5">
        <v>21687</v>
      </c>
      <c r="G1287" s="4">
        <v>45586</v>
      </c>
      <c r="H1287" s="6" t="s">
        <v>26</v>
      </c>
      <c r="I1287" s="7" t="s">
        <v>498</v>
      </c>
      <c r="J1287" s="7" t="s">
        <v>498</v>
      </c>
      <c r="K1287" s="19">
        <v>0</v>
      </c>
      <c r="L1287" s="17"/>
      <c r="M1287" s="8">
        <v>128520</v>
      </c>
      <c r="N1287" s="9">
        <f>+N1286+M1287</f>
        <v>11763951</v>
      </c>
    </row>
    <row r="1288" spans="1:14" x14ac:dyDescent="0.2">
      <c r="A1288" s="20"/>
      <c r="B1288" s="21"/>
      <c r="C1288" s="21"/>
      <c r="D1288" s="21"/>
      <c r="E1288" s="21"/>
      <c r="F1288" s="21"/>
      <c r="G1288" s="21"/>
      <c r="H1288" s="21"/>
      <c r="I1288" s="21"/>
      <c r="J1288" s="21"/>
      <c r="K1288" s="22">
        <v>0</v>
      </c>
      <c r="L1288" s="17"/>
      <c r="M1288" s="10">
        <f>SUM(M1285:M1287)</f>
        <v>11763951</v>
      </c>
      <c r="N1288" s="11">
        <f>+N1287</f>
        <v>11763951</v>
      </c>
    </row>
    <row r="1289" spans="1:14" ht="12.75" hidden="1" customHeight="1" x14ac:dyDescent="0.2"/>
    <row r="1290" spans="1:14" ht="4.7" customHeight="1" x14ac:dyDescent="0.2"/>
    <row r="1291" spans="1:14" ht="12.75" hidden="1" customHeight="1" x14ac:dyDescent="0.2"/>
    <row r="1292" spans="1:14" ht="4.7" customHeight="1" x14ac:dyDescent="0.2"/>
    <row r="1293" spans="1:14" x14ac:dyDescent="0.2">
      <c r="A1293" s="31" t="s">
        <v>5</v>
      </c>
      <c r="B1293" s="21"/>
      <c r="C1293" s="21"/>
      <c r="D1293" s="20" t="s">
        <v>499</v>
      </c>
      <c r="E1293" s="21"/>
      <c r="F1293" s="21"/>
      <c r="G1293" s="21"/>
      <c r="H1293" s="21"/>
      <c r="I1293" s="21"/>
      <c r="J1293" s="21"/>
      <c r="K1293" s="21"/>
      <c r="L1293" s="21"/>
      <c r="M1293" s="21"/>
      <c r="N1293" s="2"/>
    </row>
    <row r="1294" spans="1:14" x14ac:dyDescent="0.2">
      <c r="A1294" s="31" t="s">
        <v>11</v>
      </c>
      <c r="B1294" s="21"/>
      <c r="C1294" s="21"/>
      <c r="D1294" s="20" t="s">
        <v>500</v>
      </c>
      <c r="E1294" s="21"/>
      <c r="F1294" s="21"/>
      <c r="G1294" s="21"/>
      <c r="H1294" s="21"/>
      <c r="I1294" s="21"/>
      <c r="J1294" s="21"/>
      <c r="K1294" s="21"/>
      <c r="L1294" s="21"/>
      <c r="M1294" s="21"/>
      <c r="N1294" s="2"/>
    </row>
    <row r="1295" spans="1:14" x14ac:dyDescent="0.2">
      <c r="A1295" s="23" t="s">
        <v>13</v>
      </c>
      <c r="B1295" s="24"/>
      <c r="C1295" s="24"/>
      <c r="D1295" s="24"/>
      <c r="E1295" s="24"/>
      <c r="F1295" s="25"/>
      <c r="G1295" s="26" t="s">
        <v>14</v>
      </c>
      <c r="H1295" s="24"/>
      <c r="I1295" s="24"/>
      <c r="J1295" s="24"/>
      <c r="K1295" s="24"/>
      <c r="L1295" s="24"/>
      <c r="M1295" s="25"/>
      <c r="N1295" s="2"/>
    </row>
    <row r="1296" spans="1:14" ht="22.5" x14ac:dyDescent="0.2">
      <c r="A1296" s="27" t="s">
        <v>15</v>
      </c>
      <c r="B1296" s="28"/>
      <c r="C1296" s="29"/>
      <c r="D1296" s="30" t="s">
        <v>16</v>
      </c>
      <c r="E1296" s="29"/>
      <c r="F1296" s="3" t="s">
        <v>17</v>
      </c>
      <c r="G1296" s="3" t="s">
        <v>18</v>
      </c>
      <c r="H1296" s="3" t="s">
        <v>19</v>
      </c>
      <c r="I1296" s="3" t="s">
        <v>20</v>
      </c>
      <c r="J1296" s="3" t="s">
        <v>21</v>
      </c>
      <c r="K1296" s="30" t="s">
        <v>22</v>
      </c>
      <c r="L1296" s="29"/>
      <c r="M1296" s="3" t="s">
        <v>23</v>
      </c>
      <c r="N1296" s="3" t="s">
        <v>24</v>
      </c>
    </row>
    <row r="1297" spans="1:14" x14ac:dyDescent="0.2">
      <c r="A1297" s="15" t="s">
        <v>25</v>
      </c>
      <c r="B1297" s="16"/>
      <c r="C1297" s="17"/>
      <c r="D1297" s="18">
        <v>45622</v>
      </c>
      <c r="E1297" s="17"/>
      <c r="F1297" s="5">
        <v>21327</v>
      </c>
      <c r="G1297" s="4">
        <v>45608</v>
      </c>
      <c r="H1297" s="6" t="s">
        <v>26</v>
      </c>
      <c r="I1297" s="7" t="s">
        <v>501</v>
      </c>
      <c r="J1297" s="7" t="s">
        <v>501</v>
      </c>
      <c r="K1297" s="19">
        <v>0</v>
      </c>
      <c r="L1297" s="17"/>
      <c r="M1297" s="8">
        <v>38556</v>
      </c>
      <c r="N1297" s="9">
        <f>+M1297</f>
        <v>38556</v>
      </c>
    </row>
    <row r="1298" spans="1:14" x14ac:dyDescent="0.2">
      <c r="A1298" s="15" t="s">
        <v>25</v>
      </c>
      <c r="B1298" s="16"/>
      <c r="C1298" s="17"/>
      <c r="D1298" s="18">
        <v>45622</v>
      </c>
      <c r="E1298" s="17"/>
      <c r="F1298" s="5">
        <v>21325</v>
      </c>
      <c r="G1298" s="4">
        <v>45608</v>
      </c>
      <c r="H1298" s="6" t="s">
        <v>26</v>
      </c>
      <c r="I1298" s="7" t="s">
        <v>502</v>
      </c>
      <c r="J1298" s="7" t="s">
        <v>502</v>
      </c>
      <c r="K1298" s="19">
        <v>0</v>
      </c>
      <c r="L1298" s="17"/>
      <c r="M1298" s="8">
        <v>25704</v>
      </c>
      <c r="N1298" s="9">
        <f t="shared" ref="N1298:N1304" si="15">+N1297+M1298</f>
        <v>64260</v>
      </c>
    </row>
    <row r="1299" spans="1:14" x14ac:dyDescent="0.2">
      <c r="A1299" s="15" t="s">
        <v>25</v>
      </c>
      <c r="B1299" s="16"/>
      <c r="C1299" s="17"/>
      <c r="D1299" s="18">
        <v>45622</v>
      </c>
      <c r="E1299" s="17"/>
      <c r="F1299" s="5">
        <v>21322</v>
      </c>
      <c r="G1299" s="4">
        <v>45603</v>
      </c>
      <c r="H1299" s="6" t="s">
        <v>26</v>
      </c>
      <c r="I1299" s="7" t="s">
        <v>503</v>
      </c>
      <c r="J1299" s="7" t="s">
        <v>503</v>
      </c>
      <c r="K1299" s="19">
        <v>0</v>
      </c>
      <c r="L1299" s="17"/>
      <c r="M1299" s="8">
        <v>25704</v>
      </c>
      <c r="N1299" s="9">
        <f t="shared" si="15"/>
        <v>89964</v>
      </c>
    </row>
    <row r="1300" spans="1:14" x14ac:dyDescent="0.2">
      <c r="A1300" s="15" t="s">
        <v>25</v>
      </c>
      <c r="B1300" s="16"/>
      <c r="C1300" s="17"/>
      <c r="D1300" s="18">
        <v>45622</v>
      </c>
      <c r="E1300" s="17"/>
      <c r="F1300" s="5">
        <v>21321</v>
      </c>
      <c r="G1300" s="4">
        <v>45608</v>
      </c>
      <c r="H1300" s="6" t="s">
        <v>26</v>
      </c>
      <c r="I1300" s="7" t="s">
        <v>504</v>
      </c>
      <c r="J1300" s="7" t="s">
        <v>504</v>
      </c>
      <c r="K1300" s="19">
        <v>0</v>
      </c>
      <c r="L1300" s="17"/>
      <c r="M1300" s="8">
        <v>38556</v>
      </c>
      <c r="N1300" s="9">
        <f t="shared" si="15"/>
        <v>128520</v>
      </c>
    </row>
    <row r="1301" spans="1:14" x14ac:dyDescent="0.2">
      <c r="A1301" s="15" t="s">
        <v>25</v>
      </c>
      <c r="B1301" s="16"/>
      <c r="C1301" s="17"/>
      <c r="D1301" s="18">
        <v>45622</v>
      </c>
      <c r="E1301" s="17"/>
      <c r="F1301" s="5">
        <v>21326</v>
      </c>
      <c r="G1301" s="4">
        <v>45603</v>
      </c>
      <c r="H1301" s="6" t="s">
        <v>26</v>
      </c>
      <c r="I1301" s="7" t="s">
        <v>505</v>
      </c>
      <c r="J1301" s="7" t="s">
        <v>505</v>
      </c>
      <c r="K1301" s="19">
        <v>0</v>
      </c>
      <c r="L1301" s="17"/>
      <c r="M1301" s="8">
        <v>38556</v>
      </c>
      <c r="N1301" s="9">
        <f t="shared" si="15"/>
        <v>167076</v>
      </c>
    </row>
    <row r="1302" spans="1:14" x14ac:dyDescent="0.2">
      <c r="A1302" s="15" t="s">
        <v>25</v>
      </c>
      <c r="B1302" s="16"/>
      <c r="C1302" s="17"/>
      <c r="D1302" s="18">
        <v>45622</v>
      </c>
      <c r="E1302" s="17"/>
      <c r="F1302" s="5">
        <v>21324</v>
      </c>
      <c r="G1302" s="4">
        <v>45607</v>
      </c>
      <c r="H1302" s="6" t="s">
        <v>26</v>
      </c>
      <c r="I1302" s="7" t="s">
        <v>506</v>
      </c>
      <c r="J1302" s="7" t="s">
        <v>506</v>
      </c>
      <c r="K1302" s="19">
        <v>0</v>
      </c>
      <c r="L1302" s="17"/>
      <c r="M1302" s="8">
        <v>10353</v>
      </c>
      <c r="N1302" s="9">
        <f t="shared" si="15"/>
        <v>177429</v>
      </c>
    </row>
    <row r="1303" spans="1:14" x14ac:dyDescent="0.2">
      <c r="A1303" s="15" t="s">
        <v>25</v>
      </c>
      <c r="B1303" s="16"/>
      <c r="C1303" s="17"/>
      <c r="D1303" s="18">
        <v>45622</v>
      </c>
      <c r="E1303" s="17"/>
      <c r="F1303" s="5">
        <v>21323</v>
      </c>
      <c r="G1303" s="4">
        <v>45607</v>
      </c>
      <c r="H1303" s="6" t="s">
        <v>26</v>
      </c>
      <c r="I1303" s="7" t="s">
        <v>507</v>
      </c>
      <c r="J1303" s="7" t="s">
        <v>507</v>
      </c>
      <c r="K1303" s="19">
        <v>0</v>
      </c>
      <c r="L1303" s="17"/>
      <c r="M1303" s="8">
        <v>9639</v>
      </c>
      <c r="N1303" s="9">
        <f t="shared" si="15"/>
        <v>187068</v>
      </c>
    </row>
    <row r="1304" spans="1:14" x14ac:dyDescent="0.2">
      <c r="A1304" s="15" t="s">
        <v>25</v>
      </c>
      <c r="B1304" s="16"/>
      <c r="C1304" s="17"/>
      <c r="D1304" s="18">
        <v>45621</v>
      </c>
      <c r="E1304" s="17"/>
      <c r="F1304" s="5">
        <v>21197</v>
      </c>
      <c r="G1304" s="4">
        <v>45607</v>
      </c>
      <c r="H1304" s="6" t="s">
        <v>26</v>
      </c>
      <c r="I1304" s="7" t="s">
        <v>508</v>
      </c>
      <c r="J1304" s="7" t="s">
        <v>508</v>
      </c>
      <c r="K1304" s="19">
        <v>0</v>
      </c>
      <c r="L1304" s="17"/>
      <c r="M1304" s="8">
        <v>99960</v>
      </c>
      <c r="N1304" s="9">
        <f t="shared" si="15"/>
        <v>287028</v>
      </c>
    </row>
    <row r="1305" spans="1:14" x14ac:dyDescent="0.2">
      <c r="A1305" s="20"/>
      <c r="B1305" s="21"/>
      <c r="C1305" s="21"/>
      <c r="D1305" s="21"/>
      <c r="E1305" s="21"/>
      <c r="F1305" s="21"/>
      <c r="G1305" s="21"/>
      <c r="H1305" s="21"/>
      <c r="I1305" s="21"/>
      <c r="J1305" s="21"/>
      <c r="K1305" s="22">
        <v>0</v>
      </c>
      <c r="L1305" s="17"/>
      <c r="M1305" s="10">
        <f>SUM(M1297:M1304)</f>
        <v>287028</v>
      </c>
      <c r="N1305" s="11">
        <f>+N1304</f>
        <v>287028</v>
      </c>
    </row>
    <row r="1306" spans="1:14" ht="4.7" customHeight="1" x14ac:dyDescent="0.2"/>
    <row r="1307" spans="1:14" ht="12.75" hidden="1" customHeight="1" x14ac:dyDescent="0.2"/>
    <row r="1308" spans="1:14" ht="4.7" customHeight="1" x14ac:dyDescent="0.2"/>
    <row r="1309" spans="1:14" ht="12.75" hidden="1" customHeight="1" x14ac:dyDescent="0.2"/>
    <row r="1310" spans="1:14" ht="4.7" customHeight="1" x14ac:dyDescent="0.2"/>
    <row r="1311" spans="1:14" s="12" customFormat="1" ht="4.7" customHeight="1" x14ac:dyDescent="0.2"/>
    <row r="1312" spans="1:14" x14ac:dyDescent="0.2">
      <c r="A1312" s="31" t="s">
        <v>5</v>
      </c>
      <c r="B1312" s="21"/>
      <c r="C1312" s="21"/>
      <c r="D1312" s="20" t="s">
        <v>509</v>
      </c>
      <c r="E1312" s="21"/>
      <c r="F1312" s="21"/>
      <c r="G1312" s="21"/>
      <c r="H1312" s="21"/>
      <c r="I1312" s="21"/>
      <c r="J1312" s="21"/>
      <c r="K1312" s="21"/>
      <c r="L1312" s="21"/>
      <c r="M1312" s="21"/>
      <c r="N1312" s="2"/>
    </row>
    <row r="1313" spans="1:14" x14ac:dyDescent="0.2">
      <c r="A1313" s="31" t="s">
        <v>11</v>
      </c>
      <c r="B1313" s="21"/>
      <c r="C1313" s="21"/>
      <c r="D1313" s="20" t="s">
        <v>510</v>
      </c>
      <c r="E1313" s="21"/>
      <c r="F1313" s="21"/>
      <c r="G1313" s="21"/>
      <c r="H1313" s="21"/>
      <c r="I1313" s="21"/>
      <c r="J1313" s="21"/>
      <c r="K1313" s="21"/>
      <c r="L1313" s="21"/>
      <c r="M1313" s="21"/>
      <c r="N1313" s="2"/>
    </row>
    <row r="1314" spans="1:14" x14ac:dyDescent="0.2">
      <c r="A1314" s="23" t="s">
        <v>13</v>
      </c>
      <c r="B1314" s="24"/>
      <c r="C1314" s="24"/>
      <c r="D1314" s="24"/>
      <c r="E1314" s="24"/>
      <c r="F1314" s="25"/>
      <c r="G1314" s="26" t="s">
        <v>14</v>
      </c>
      <c r="H1314" s="24"/>
      <c r="I1314" s="24"/>
      <c r="J1314" s="24"/>
      <c r="K1314" s="24"/>
      <c r="L1314" s="24"/>
      <c r="M1314" s="25"/>
      <c r="N1314" s="2"/>
    </row>
    <row r="1315" spans="1:14" ht="22.5" x14ac:dyDescent="0.2">
      <c r="A1315" s="27" t="s">
        <v>15</v>
      </c>
      <c r="B1315" s="28"/>
      <c r="C1315" s="29"/>
      <c r="D1315" s="30" t="s">
        <v>16</v>
      </c>
      <c r="E1315" s="29"/>
      <c r="F1315" s="3" t="s">
        <v>17</v>
      </c>
      <c r="G1315" s="3" t="s">
        <v>18</v>
      </c>
      <c r="H1315" s="3" t="s">
        <v>19</v>
      </c>
      <c r="I1315" s="3" t="s">
        <v>20</v>
      </c>
      <c r="J1315" s="3" t="s">
        <v>21</v>
      </c>
      <c r="K1315" s="30" t="s">
        <v>22</v>
      </c>
      <c r="L1315" s="29"/>
      <c r="M1315" s="3" t="s">
        <v>23</v>
      </c>
      <c r="N1315" s="3" t="s">
        <v>24</v>
      </c>
    </row>
    <row r="1316" spans="1:14" x14ac:dyDescent="0.2">
      <c r="A1316" s="15" t="s">
        <v>25</v>
      </c>
      <c r="B1316" s="16"/>
      <c r="C1316" s="17"/>
      <c r="D1316" s="18">
        <v>45618</v>
      </c>
      <c r="E1316" s="17"/>
      <c r="F1316" s="5">
        <v>21083</v>
      </c>
      <c r="G1316" s="4">
        <v>45600</v>
      </c>
      <c r="H1316" s="6" t="s">
        <v>26</v>
      </c>
      <c r="I1316" s="7" t="s">
        <v>511</v>
      </c>
      <c r="J1316" s="7" t="s">
        <v>511</v>
      </c>
      <c r="K1316" s="19">
        <v>0</v>
      </c>
      <c r="L1316" s="17"/>
      <c r="M1316" s="8">
        <v>1495973</v>
      </c>
      <c r="N1316" s="9">
        <f>+M1316</f>
        <v>1495973</v>
      </c>
    </row>
    <row r="1317" spans="1:14" x14ac:dyDescent="0.2">
      <c r="A1317" s="15" t="s">
        <v>25</v>
      </c>
      <c r="B1317" s="16"/>
      <c r="C1317" s="17"/>
      <c r="D1317" s="18">
        <v>45618</v>
      </c>
      <c r="E1317" s="17"/>
      <c r="F1317" s="5">
        <v>21085</v>
      </c>
      <c r="G1317" s="4">
        <v>45602</v>
      </c>
      <c r="H1317" s="6" t="s">
        <v>26</v>
      </c>
      <c r="I1317" s="7" t="s">
        <v>512</v>
      </c>
      <c r="J1317" s="7" t="s">
        <v>512</v>
      </c>
      <c r="K1317" s="19">
        <v>0</v>
      </c>
      <c r="L1317" s="17"/>
      <c r="M1317" s="8">
        <v>816816</v>
      </c>
      <c r="N1317" s="9">
        <f>+N1316+M1317</f>
        <v>2312789</v>
      </c>
    </row>
    <row r="1318" spans="1:14" x14ac:dyDescent="0.2">
      <c r="A1318" s="15" t="s">
        <v>25</v>
      </c>
      <c r="B1318" s="16"/>
      <c r="C1318" s="17"/>
      <c r="D1318" s="18">
        <v>45623</v>
      </c>
      <c r="E1318" s="17"/>
      <c r="F1318" s="5">
        <v>21400</v>
      </c>
      <c r="G1318" s="4">
        <v>45586</v>
      </c>
      <c r="H1318" s="6" t="s">
        <v>26</v>
      </c>
      <c r="I1318" s="7" t="s">
        <v>513</v>
      </c>
      <c r="J1318" s="7" t="s">
        <v>513</v>
      </c>
      <c r="K1318" s="19">
        <v>0</v>
      </c>
      <c r="L1318" s="17"/>
      <c r="M1318" s="8">
        <v>1705984</v>
      </c>
      <c r="N1318" s="9">
        <f>+N1317+M1318</f>
        <v>4018773</v>
      </c>
    </row>
    <row r="1319" spans="1:14" x14ac:dyDescent="0.2">
      <c r="A1319" s="15" t="s">
        <v>25</v>
      </c>
      <c r="B1319" s="16"/>
      <c r="C1319" s="17"/>
      <c r="D1319" s="18">
        <v>45624</v>
      </c>
      <c r="E1319" s="17"/>
      <c r="F1319" s="5">
        <v>21513</v>
      </c>
      <c r="G1319" s="4">
        <v>45600</v>
      </c>
      <c r="H1319" s="6" t="s">
        <v>26</v>
      </c>
      <c r="I1319" s="7" t="s">
        <v>514</v>
      </c>
      <c r="J1319" s="7" t="s">
        <v>514</v>
      </c>
      <c r="K1319" s="19">
        <v>0</v>
      </c>
      <c r="L1319" s="17"/>
      <c r="M1319" s="8">
        <v>21420</v>
      </c>
      <c r="N1319" s="9">
        <f>+N1318+M1319</f>
        <v>4040193</v>
      </c>
    </row>
    <row r="1320" spans="1:14" x14ac:dyDescent="0.2">
      <c r="A1320" s="15" t="s">
        <v>25</v>
      </c>
      <c r="B1320" s="16"/>
      <c r="C1320" s="17"/>
      <c r="D1320" s="18">
        <v>45618</v>
      </c>
      <c r="E1320" s="17"/>
      <c r="F1320" s="5">
        <v>21084</v>
      </c>
      <c r="G1320" s="4">
        <v>45600</v>
      </c>
      <c r="H1320" s="6" t="s">
        <v>26</v>
      </c>
      <c r="I1320" s="7" t="s">
        <v>515</v>
      </c>
      <c r="J1320" s="7" t="s">
        <v>515</v>
      </c>
      <c r="K1320" s="19">
        <v>0</v>
      </c>
      <c r="L1320" s="17"/>
      <c r="M1320" s="8">
        <v>2036185</v>
      </c>
      <c r="N1320" s="9">
        <f>+N1319+M1320</f>
        <v>6076378</v>
      </c>
    </row>
    <row r="1321" spans="1:14" x14ac:dyDescent="0.2">
      <c r="A1321" s="15" t="s">
        <v>25</v>
      </c>
      <c r="B1321" s="16"/>
      <c r="C1321" s="17"/>
      <c r="D1321" s="18">
        <v>45618</v>
      </c>
      <c r="E1321" s="17"/>
      <c r="F1321" s="5">
        <v>21086</v>
      </c>
      <c r="G1321" s="4">
        <v>45602</v>
      </c>
      <c r="H1321" s="6" t="s">
        <v>26</v>
      </c>
      <c r="I1321" s="7" t="s">
        <v>516</v>
      </c>
      <c r="J1321" s="7" t="s">
        <v>516</v>
      </c>
      <c r="K1321" s="19">
        <v>0</v>
      </c>
      <c r="L1321" s="17"/>
      <c r="M1321" s="8">
        <v>1440566</v>
      </c>
      <c r="N1321" s="9">
        <f t="shared" ref="N1321:N1325" si="16">+N1320+M1321</f>
        <v>7516944</v>
      </c>
    </row>
    <row r="1322" spans="1:14" x14ac:dyDescent="0.2">
      <c r="A1322" s="15" t="s">
        <v>25</v>
      </c>
      <c r="B1322" s="16"/>
      <c r="C1322" s="17"/>
      <c r="D1322" s="18">
        <v>45618</v>
      </c>
      <c r="E1322" s="17"/>
      <c r="F1322" s="5">
        <v>21082</v>
      </c>
      <c r="G1322" s="4">
        <v>45600</v>
      </c>
      <c r="H1322" s="6" t="s">
        <v>26</v>
      </c>
      <c r="I1322" s="7" t="s">
        <v>517</v>
      </c>
      <c r="J1322" s="7" t="s">
        <v>517</v>
      </c>
      <c r="K1322" s="19">
        <v>0</v>
      </c>
      <c r="L1322" s="17"/>
      <c r="M1322" s="8">
        <v>1869966</v>
      </c>
      <c r="N1322" s="9">
        <f t="shared" si="16"/>
        <v>9386910</v>
      </c>
    </row>
    <row r="1323" spans="1:14" x14ac:dyDescent="0.2">
      <c r="A1323" s="15" t="s">
        <v>25</v>
      </c>
      <c r="B1323" s="16"/>
      <c r="C1323" s="17"/>
      <c r="D1323" s="18">
        <v>45623</v>
      </c>
      <c r="E1323" s="17"/>
      <c r="F1323" s="5">
        <v>21415</v>
      </c>
      <c r="G1323" s="4">
        <v>45602</v>
      </c>
      <c r="H1323" s="6" t="s">
        <v>26</v>
      </c>
      <c r="I1323" s="7" t="s">
        <v>518</v>
      </c>
      <c r="J1323" s="7" t="s">
        <v>518</v>
      </c>
      <c r="K1323" s="19">
        <v>0</v>
      </c>
      <c r="L1323" s="17"/>
      <c r="M1323" s="8">
        <v>1113840</v>
      </c>
      <c r="N1323" s="9">
        <f t="shared" si="16"/>
        <v>10500750</v>
      </c>
    </row>
    <row r="1324" spans="1:14" x14ac:dyDescent="0.2">
      <c r="A1324" s="15" t="s">
        <v>25</v>
      </c>
      <c r="B1324" s="16"/>
      <c r="C1324" s="17"/>
      <c r="D1324" s="18">
        <v>45618</v>
      </c>
      <c r="E1324" s="17"/>
      <c r="F1324" s="5">
        <v>21087</v>
      </c>
      <c r="G1324" s="4">
        <v>45602</v>
      </c>
      <c r="H1324" s="6" t="s">
        <v>26</v>
      </c>
      <c r="I1324" s="7" t="s">
        <v>519</v>
      </c>
      <c r="J1324" s="7" t="s">
        <v>519</v>
      </c>
      <c r="K1324" s="19">
        <v>0</v>
      </c>
      <c r="L1324" s="17"/>
      <c r="M1324" s="8">
        <v>995030</v>
      </c>
      <c r="N1324" s="9">
        <f t="shared" si="16"/>
        <v>11495780</v>
      </c>
    </row>
    <row r="1325" spans="1:14" x14ac:dyDescent="0.2">
      <c r="A1325" s="15" t="s">
        <v>25</v>
      </c>
      <c r="B1325" s="16"/>
      <c r="C1325" s="17"/>
      <c r="D1325" s="18">
        <v>45623</v>
      </c>
      <c r="E1325" s="17"/>
      <c r="F1325" s="5">
        <v>21414</v>
      </c>
      <c r="G1325" s="4">
        <v>45600</v>
      </c>
      <c r="H1325" s="6" t="s">
        <v>26</v>
      </c>
      <c r="I1325" s="7" t="s">
        <v>520</v>
      </c>
      <c r="J1325" s="7" t="s">
        <v>520</v>
      </c>
      <c r="K1325" s="19">
        <v>0</v>
      </c>
      <c r="L1325" s="17"/>
      <c r="M1325" s="8">
        <v>1620637</v>
      </c>
      <c r="N1325" s="9">
        <f t="shared" si="16"/>
        <v>13116417</v>
      </c>
    </row>
    <row r="1326" spans="1:14" x14ac:dyDescent="0.2">
      <c r="A1326" s="20"/>
      <c r="B1326" s="21"/>
      <c r="C1326" s="21"/>
      <c r="D1326" s="21"/>
      <c r="E1326" s="21"/>
      <c r="F1326" s="21"/>
      <c r="G1326" s="21"/>
      <c r="H1326" s="21"/>
      <c r="I1326" s="21"/>
      <c r="J1326" s="21"/>
      <c r="K1326" s="22">
        <v>0</v>
      </c>
      <c r="L1326" s="17"/>
      <c r="M1326" s="10">
        <f>SUM(M1316:M1325)</f>
        <v>13116417</v>
      </c>
      <c r="N1326" s="11">
        <f>+N1325</f>
        <v>13116417</v>
      </c>
    </row>
    <row r="1327" spans="1:14" ht="12.75" hidden="1" customHeight="1" x14ac:dyDescent="0.2"/>
    <row r="1328" spans="1:14" ht="4.7" customHeight="1" x14ac:dyDescent="0.2"/>
    <row r="1329" spans="1:14" ht="12.75" hidden="1" customHeight="1" x14ac:dyDescent="0.2"/>
    <row r="1330" spans="1:14" ht="4.7" customHeight="1" x14ac:dyDescent="0.2"/>
    <row r="1331" spans="1:14" ht="12.75" hidden="1" customHeight="1" x14ac:dyDescent="0.2"/>
    <row r="1332" spans="1:14" ht="4.7" customHeight="1" x14ac:dyDescent="0.2"/>
    <row r="1333" spans="1:14" x14ac:dyDescent="0.2">
      <c r="A1333" s="31" t="s">
        <v>5</v>
      </c>
      <c r="B1333" s="21"/>
      <c r="C1333" s="21"/>
      <c r="D1333" s="20" t="s">
        <v>521</v>
      </c>
      <c r="E1333" s="21"/>
      <c r="F1333" s="21"/>
      <c r="G1333" s="21"/>
      <c r="H1333" s="21"/>
      <c r="I1333" s="21"/>
      <c r="J1333" s="21"/>
      <c r="K1333" s="21"/>
      <c r="L1333" s="21"/>
      <c r="M1333" s="21"/>
      <c r="N1333" s="2"/>
    </row>
    <row r="1334" spans="1:14" x14ac:dyDescent="0.2">
      <c r="A1334" s="31" t="s">
        <v>11</v>
      </c>
      <c r="B1334" s="21"/>
      <c r="C1334" s="21"/>
      <c r="D1334" s="20" t="s">
        <v>522</v>
      </c>
      <c r="E1334" s="21"/>
      <c r="F1334" s="21"/>
      <c r="G1334" s="21"/>
      <c r="H1334" s="21"/>
      <c r="I1334" s="21"/>
      <c r="J1334" s="21"/>
      <c r="K1334" s="21"/>
      <c r="L1334" s="21"/>
      <c r="M1334" s="21"/>
      <c r="N1334" s="2"/>
    </row>
    <row r="1335" spans="1:14" x14ac:dyDescent="0.2">
      <c r="A1335" s="23" t="s">
        <v>13</v>
      </c>
      <c r="B1335" s="24"/>
      <c r="C1335" s="24"/>
      <c r="D1335" s="24"/>
      <c r="E1335" s="24"/>
      <c r="F1335" s="25"/>
      <c r="G1335" s="26" t="s">
        <v>14</v>
      </c>
      <c r="H1335" s="24"/>
      <c r="I1335" s="24"/>
      <c r="J1335" s="24"/>
      <c r="K1335" s="24"/>
      <c r="L1335" s="24"/>
      <c r="M1335" s="25"/>
      <c r="N1335" s="2"/>
    </row>
    <row r="1336" spans="1:14" ht="22.5" x14ac:dyDescent="0.2">
      <c r="A1336" s="27" t="s">
        <v>15</v>
      </c>
      <c r="B1336" s="28"/>
      <c r="C1336" s="29"/>
      <c r="D1336" s="30" t="s">
        <v>16</v>
      </c>
      <c r="E1336" s="29"/>
      <c r="F1336" s="3" t="s">
        <v>17</v>
      </c>
      <c r="G1336" s="3" t="s">
        <v>18</v>
      </c>
      <c r="H1336" s="3" t="s">
        <v>19</v>
      </c>
      <c r="I1336" s="3" t="s">
        <v>20</v>
      </c>
      <c r="J1336" s="3" t="s">
        <v>21</v>
      </c>
      <c r="K1336" s="30" t="s">
        <v>22</v>
      </c>
      <c r="L1336" s="29"/>
      <c r="M1336" s="3" t="s">
        <v>23</v>
      </c>
      <c r="N1336" s="3" t="s">
        <v>24</v>
      </c>
    </row>
    <row r="1337" spans="1:14" x14ac:dyDescent="0.2">
      <c r="A1337" s="15" t="s">
        <v>25</v>
      </c>
      <c r="B1337" s="16"/>
      <c r="C1337" s="17"/>
      <c r="D1337" s="18">
        <v>45624</v>
      </c>
      <c r="E1337" s="17"/>
      <c r="F1337" s="5">
        <v>21555</v>
      </c>
      <c r="G1337" s="4">
        <v>45601</v>
      </c>
      <c r="H1337" s="6" t="s">
        <v>26</v>
      </c>
      <c r="I1337" s="7" t="s">
        <v>523</v>
      </c>
      <c r="J1337" s="7" t="s">
        <v>523</v>
      </c>
      <c r="K1337" s="19">
        <v>0</v>
      </c>
      <c r="L1337" s="17"/>
      <c r="M1337" s="8">
        <v>4016</v>
      </c>
      <c r="N1337" s="9">
        <f>+M1337</f>
        <v>4016</v>
      </c>
    </row>
    <row r="1338" spans="1:14" x14ac:dyDescent="0.2">
      <c r="A1338" s="15" t="s">
        <v>25</v>
      </c>
      <c r="B1338" s="16"/>
      <c r="C1338" s="17"/>
      <c r="D1338" s="18">
        <v>45624</v>
      </c>
      <c r="E1338" s="17"/>
      <c r="F1338" s="5">
        <v>21559</v>
      </c>
      <c r="G1338" s="4">
        <v>45601</v>
      </c>
      <c r="H1338" s="6" t="s">
        <v>26</v>
      </c>
      <c r="I1338" s="7" t="s">
        <v>524</v>
      </c>
      <c r="J1338" s="7" t="s">
        <v>524</v>
      </c>
      <c r="K1338" s="19">
        <v>0</v>
      </c>
      <c r="L1338" s="17"/>
      <c r="M1338" s="8">
        <v>4016</v>
      </c>
      <c r="N1338" s="9">
        <f>+N1337+M1338</f>
        <v>8032</v>
      </c>
    </row>
    <row r="1339" spans="1:14" x14ac:dyDescent="0.2">
      <c r="A1339" s="15" t="s">
        <v>25</v>
      </c>
      <c r="B1339" s="16"/>
      <c r="C1339" s="17"/>
      <c r="D1339" s="18">
        <v>45623</v>
      </c>
      <c r="E1339" s="17"/>
      <c r="F1339" s="5">
        <v>21426</v>
      </c>
      <c r="G1339" s="4">
        <v>45608</v>
      </c>
      <c r="H1339" s="6" t="s">
        <v>26</v>
      </c>
      <c r="I1339" s="7" t="s">
        <v>525</v>
      </c>
      <c r="J1339" s="7" t="s">
        <v>525</v>
      </c>
      <c r="K1339" s="19">
        <v>0</v>
      </c>
      <c r="L1339" s="17"/>
      <c r="M1339" s="8">
        <v>331534</v>
      </c>
      <c r="N1339" s="9">
        <f>+N1338+M1339</f>
        <v>339566</v>
      </c>
    </row>
    <row r="1340" spans="1:14" x14ac:dyDescent="0.2">
      <c r="A1340" s="15" t="s">
        <v>25</v>
      </c>
      <c r="B1340" s="16"/>
      <c r="C1340" s="17"/>
      <c r="D1340" s="18">
        <v>45623</v>
      </c>
      <c r="E1340" s="17"/>
      <c r="F1340" s="5">
        <v>21416</v>
      </c>
      <c r="G1340" s="4">
        <v>45608</v>
      </c>
      <c r="H1340" s="6" t="s">
        <v>26</v>
      </c>
      <c r="I1340" s="7" t="s">
        <v>526</v>
      </c>
      <c r="J1340" s="7" t="s">
        <v>526</v>
      </c>
      <c r="K1340" s="19">
        <v>0</v>
      </c>
      <c r="L1340" s="17"/>
      <c r="M1340" s="8">
        <v>199325</v>
      </c>
      <c r="N1340" s="9">
        <f>+N1339+M1340</f>
        <v>538891</v>
      </c>
    </row>
    <row r="1341" spans="1:14" x14ac:dyDescent="0.2">
      <c r="A1341" s="15" t="s">
        <v>25</v>
      </c>
      <c r="B1341" s="16"/>
      <c r="C1341" s="17"/>
      <c r="D1341" s="18">
        <v>45624</v>
      </c>
      <c r="E1341" s="17"/>
      <c r="F1341" s="5">
        <v>21556</v>
      </c>
      <c r="G1341" s="4">
        <v>45601</v>
      </c>
      <c r="H1341" s="6" t="s">
        <v>26</v>
      </c>
      <c r="I1341" s="7" t="s">
        <v>527</v>
      </c>
      <c r="J1341" s="7" t="s">
        <v>527</v>
      </c>
      <c r="K1341" s="19">
        <v>0</v>
      </c>
      <c r="L1341" s="17"/>
      <c r="M1341" s="8">
        <v>4270</v>
      </c>
      <c r="N1341" s="9">
        <f t="shared" ref="N1341:N1348" si="17">+N1340+M1341</f>
        <v>543161</v>
      </c>
    </row>
    <row r="1342" spans="1:14" x14ac:dyDescent="0.2">
      <c r="A1342" s="15" t="s">
        <v>25</v>
      </c>
      <c r="B1342" s="16"/>
      <c r="C1342" s="17"/>
      <c r="D1342" s="18">
        <v>45618</v>
      </c>
      <c r="E1342" s="17"/>
      <c r="F1342" s="5">
        <v>21093</v>
      </c>
      <c r="G1342" s="4">
        <v>45608</v>
      </c>
      <c r="H1342" s="6" t="s">
        <v>26</v>
      </c>
      <c r="I1342" s="7" t="s">
        <v>528</v>
      </c>
      <c r="J1342" s="7" t="s">
        <v>528</v>
      </c>
      <c r="K1342" s="19">
        <v>0</v>
      </c>
      <c r="L1342" s="17"/>
      <c r="M1342" s="8">
        <v>279055</v>
      </c>
      <c r="N1342" s="9">
        <f t="shared" si="17"/>
        <v>822216</v>
      </c>
    </row>
    <row r="1343" spans="1:14" x14ac:dyDescent="0.2">
      <c r="A1343" s="15" t="s">
        <v>25</v>
      </c>
      <c r="B1343" s="16"/>
      <c r="C1343" s="17"/>
      <c r="D1343" s="18">
        <v>45618</v>
      </c>
      <c r="E1343" s="17"/>
      <c r="F1343" s="5">
        <v>21091</v>
      </c>
      <c r="G1343" s="4">
        <v>45608</v>
      </c>
      <c r="H1343" s="6" t="s">
        <v>26</v>
      </c>
      <c r="I1343" s="7" t="s">
        <v>529</v>
      </c>
      <c r="J1343" s="7" t="s">
        <v>529</v>
      </c>
      <c r="K1343" s="19">
        <v>0</v>
      </c>
      <c r="L1343" s="17"/>
      <c r="M1343" s="8">
        <v>263109</v>
      </c>
      <c r="N1343" s="9">
        <f t="shared" si="17"/>
        <v>1085325</v>
      </c>
    </row>
    <row r="1344" spans="1:14" x14ac:dyDescent="0.2">
      <c r="A1344" s="15" t="s">
        <v>25</v>
      </c>
      <c r="B1344" s="16"/>
      <c r="C1344" s="17"/>
      <c r="D1344" s="18">
        <v>45621</v>
      </c>
      <c r="E1344" s="17"/>
      <c r="F1344" s="5">
        <v>21204</v>
      </c>
      <c r="G1344" s="4">
        <v>45601</v>
      </c>
      <c r="H1344" s="6" t="s">
        <v>26</v>
      </c>
      <c r="I1344" s="7" t="s">
        <v>530</v>
      </c>
      <c r="J1344" s="7" t="s">
        <v>530</v>
      </c>
      <c r="K1344" s="19">
        <v>0</v>
      </c>
      <c r="L1344" s="17"/>
      <c r="M1344" s="8">
        <v>49909</v>
      </c>
      <c r="N1344" s="9">
        <f t="shared" si="17"/>
        <v>1135234</v>
      </c>
    </row>
    <row r="1345" spans="1:14" x14ac:dyDescent="0.2">
      <c r="A1345" s="15" t="s">
        <v>25</v>
      </c>
      <c r="B1345" s="16"/>
      <c r="C1345" s="17"/>
      <c r="D1345" s="18">
        <v>45621</v>
      </c>
      <c r="E1345" s="17"/>
      <c r="F1345" s="5">
        <v>21203</v>
      </c>
      <c r="G1345" s="4">
        <v>45601</v>
      </c>
      <c r="H1345" s="6" t="s">
        <v>26</v>
      </c>
      <c r="I1345" s="7" t="s">
        <v>531</v>
      </c>
      <c r="J1345" s="7" t="s">
        <v>531</v>
      </c>
      <c r="K1345" s="19">
        <v>0</v>
      </c>
      <c r="L1345" s="17"/>
      <c r="M1345" s="8">
        <v>19963</v>
      </c>
      <c r="N1345" s="9">
        <f t="shared" si="17"/>
        <v>1155197</v>
      </c>
    </row>
    <row r="1346" spans="1:14" x14ac:dyDescent="0.2">
      <c r="A1346" s="15" t="s">
        <v>25</v>
      </c>
      <c r="B1346" s="16"/>
      <c r="C1346" s="17"/>
      <c r="D1346" s="18">
        <v>45618</v>
      </c>
      <c r="E1346" s="17"/>
      <c r="F1346" s="5">
        <v>21092</v>
      </c>
      <c r="G1346" s="4">
        <v>45581</v>
      </c>
      <c r="H1346" s="6" t="s">
        <v>26</v>
      </c>
      <c r="I1346" s="7" t="s">
        <v>532</v>
      </c>
      <c r="J1346" s="7" t="s">
        <v>532</v>
      </c>
      <c r="K1346" s="19">
        <v>0</v>
      </c>
      <c r="L1346" s="17"/>
      <c r="M1346" s="8">
        <v>95676</v>
      </c>
      <c r="N1346" s="9">
        <f t="shared" si="17"/>
        <v>1250873</v>
      </c>
    </row>
    <row r="1347" spans="1:14" x14ac:dyDescent="0.2">
      <c r="A1347" s="15" t="s">
        <v>25</v>
      </c>
      <c r="B1347" s="16"/>
      <c r="C1347" s="17"/>
      <c r="D1347" s="18">
        <v>45624</v>
      </c>
      <c r="E1347" s="17"/>
      <c r="F1347" s="5">
        <v>21558</v>
      </c>
      <c r="G1347" s="4">
        <v>45601</v>
      </c>
      <c r="H1347" s="6" t="s">
        <v>26</v>
      </c>
      <c r="I1347" s="7" t="s">
        <v>533</v>
      </c>
      <c r="J1347" s="7" t="s">
        <v>533</v>
      </c>
      <c r="K1347" s="19">
        <v>0</v>
      </c>
      <c r="L1347" s="17"/>
      <c r="M1347" s="8">
        <v>3202</v>
      </c>
      <c r="N1347" s="9">
        <f t="shared" si="17"/>
        <v>1254075</v>
      </c>
    </row>
    <row r="1348" spans="1:14" x14ac:dyDescent="0.2">
      <c r="A1348" s="15" t="s">
        <v>25</v>
      </c>
      <c r="B1348" s="16"/>
      <c r="C1348" s="17"/>
      <c r="D1348" s="18">
        <v>45624</v>
      </c>
      <c r="E1348" s="17"/>
      <c r="F1348" s="5">
        <v>21557</v>
      </c>
      <c r="G1348" s="4">
        <v>45601</v>
      </c>
      <c r="H1348" s="6" t="s">
        <v>26</v>
      </c>
      <c r="I1348" s="7" t="s">
        <v>534</v>
      </c>
      <c r="J1348" s="7" t="s">
        <v>534</v>
      </c>
      <c r="K1348" s="19">
        <v>0</v>
      </c>
      <c r="L1348" s="17"/>
      <c r="M1348" s="8">
        <v>16065</v>
      </c>
      <c r="N1348" s="9">
        <f t="shared" si="17"/>
        <v>1270140</v>
      </c>
    </row>
    <row r="1349" spans="1:14" x14ac:dyDescent="0.2">
      <c r="A1349" s="20"/>
      <c r="B1349" s="21"/>
      <c r="C1349" s="21"/>
      <c r="D1349" s="21"/>
      <c r="E1349" s="21"/>
      <c r="F1349" s="21"/>
      <c r="G1349" s="21"/>
      <c r="H1349" s="21"/>
      <c r="I1349" s="21"/>
      <c r="J1349" s="21"/>
      <c r="K1349" s="22">
        <v>0</v>
      </c>
      <c r="L1349" s="17"/>
      <c r="M1349" s="10">
        <f>SUM(M1337:M1348)</f>
        <v>1270140</v>
      </c>
      <c r="N1349" s="13">
        <f>+N1348</f>
        <v>1270140</v>
      </c>
    </row>
    <row r="1350" spans="1:14" ht="12.75" hidden="1" customHeight="1" x14ac:dyDescent="0.2"/>
    <row r="1351" spans="1:14" ht="4.7" customHeight="1" x14ac:dyDescent="0.2"/>
    <row r="1352" spans="1:14" s="12" customFormat="1" ht="4.7" customHeight="1" x14ac:dyDescent="0.2"/>
    <row r="1353" spans="1:14" s="12" customFormat="1" ht="4.7" customHeight="1" x14ac:dyDescent="0.2"/>
    <row r="1354" spans="1:14" s="12" customFormat="1" ht="4.7" customHeight="1" x14ac:dyDescent="0.2"/>
    <row r="1355" spans="1:14" s="12" customFormat="1" ht="4.7" customHeight="1" x14ac:dyDescent="0.2"/>
    <row r="1356" spans="1:14" s="12" customFormat="1" ht="4.7" customHeight="1" x14ac:dyDescent="0.2"/>
    <row r="1357" spans="1:14" s="12" customFormat="1" ht="4.7" customHeight="1" x14ac:dyDescent="0.2"/>
    <row r="1358" spans="1:14" s="12" customFormat="1" ht="4.7" customHeight="1" x14ac:dyDescent="0.2"/>
    <row r="1359" spans="1:14" s="12" customFormat="1" ht="4.7" customHeight="1" x14ac:dyDescent="0.2"/>
    <row r="1360" spans="1:14" s="12" customFormat="1" ht="4.7" customHeight="1" x14ac:dyDescent="0.2"/>
    <row r="1361" spans="1:14" s="12" customFormat="1" ht="4.7" customHeight="1" x14ac:dyDescent="0.2"/>
    <row r="1362" spans="1:14" s="12" customFormat="1" ht="4.7" customHeight="1" x14ac:dyDescent="0.2"/>
    <row r="1363" spans="1:14" s="12" customFormat="1" ht="4.7" customHeight="1" x14ac:dyDescent="0.2"/>
    <row r="1364" spans="1:14" s="12" customFormat="1" ht="4.7" customHeight="1" x14ac:dyDescent="0.2"/>
    <row r="1365" spans="1:14" s="12" customFormat="1" ht="4.7" customHeight="1" x14ac:dyDescent="0.2"/>
    <row r="1366" spans="1:14" s="12" customFormat="1" ht="4.7" customHeight="1" x14ac:dyDescent="0.2"/>
    <row r="1367" spans="1:14" s="12" customFormat="1" ht="4.7" customHeight="1" x14ac:dyDescent="0.2"/>
    <row r="1368" spans="1:14" s="12" customFormat="1" ht="4.7" customHeight="1" x14ac:dyDescent="0.2"/>
    <row r="1369" spans="1:14" s="12" customFormat="1" ht="4.7" customHeight="1" x14ac:dyDescent="0.2"/>
    <row r="1370" spans="1:14" s="12" customFormat="1" ht="4.7" customHeight="1" x14ac:dyDescent="0.2"/>
    <row r="1371" spans="1:14" s="12" customFormat="1" ht="4.7" customHeight="1" x14ac:dyDescent="0.2"/>
    <row r="1372" spans="1:14" s="12" customFormat="1" ht="4.7" customHeight="1" x14ac:dyDescent="0.2"/>
    <row r="1373" spans="1:14" s="12" customFormat="1" ht="4.7" customHeight="1" x14ac:dyDescent="0.2"/>
    <row r="1374" spans="1:14" s="12" customFormat="1" ht="4.7" customHeight="1" x14ac:dyDescent="0.2"/>
    <row r="1375" spans="1:14" s="12" customFormat="1" ht="4.7" customHeight="1" x14ac:dyDescent="0.2"/>
    <row r="1376" spans="1:14" x14ac:dyDescent="0.2">
      <c r="A1376" s="31" t="s">
        <v>5</v>
      </c>
      <c r="B1376" s="21"/>
      <c r="C1376" s="21"/>
      <c r="D1376" s="20" t="s">
        <v>535</v>
      </c>
      <c r="E1376" s="21"/>
      <c r="F1376" s="21"/>
      <c r="G1376" s="21"/>
      <c r="H1376" s="21"/>
      <c r="I1376" s="21"/>
      <c r="J1376" s="21"/>
      <c r="K1376" s="21"/>
      <c r="L1376" s="21"/>
      <c r="M1376" s="21"/>
      <c r="N1376" s="2"/>
    </row>
    <row r="1377" spans="1:14" x14ac:dyDescent="0.2">
      <c r="A1377" s="31" t="s">
        <v>11</v>
      </c>
      <c r="B1377" s="21"/>
      <c r="C1377" s="21"/>
      <c r="D1377" s="20" t="s">
        <v>536</v>
      </c>
      <c r="E1377" s="21"/>
      <c r="F1377" s="21"/>
      <c r="G1377" s="21"/>
      <c r="H1377" s="21"/>
      <c r="I1377" s="21"/>
      <c r="J1377" s="21"/>
      <c r="K1377" s="21"/>
      <c r="L1377" s="21"/>
      <c r="M1377" s="21"/>
      <c r="N1377" s="2"/>
    </row>
    <row r="1378" spans="1:14" x14ac:dyDescent="0.2">
      <c r="A1378" s="23" t="s">
        <v>13</v>
      </c>
      <c r="B1378" s="24"/>
      <c r="C1378" s="24"/>
      <c r="D1378" s="24"/>
      <c r="E1378" s="24"/>
      <c r="F1378" s="25"/>
      <c r="G1378" s="26" t="s">
        <v>14</v>
      </c>
      <c r="H1378" s="24"/>
      <c r="I1378" s="24"/>
      <c r="J1378" s="24"/>
      <c r="K1378" s="24"/>
      <c r="L1378" s="24"/>
      <c r="M1378" s="25"/>
      <c r="N1378" s="2"/>
    </row>
    <row r="1379" spans="1:14" ht="22.5" x14ac:dyDescent="0.2">
      <c r="A1379" s="27" t="s">
        <v>15</v>
      </c>
      <c r="B1379" s="28"/>
      <c r="C1379" s="29"/>
      <c r="D1379" s="30" t="s">
        <v>16</v>
      </c>
      <c r="E1379" s="29"/>
      <c r="F1379" s="3" t="s">
        <v>17</v>
      </c>
      <c r="G1379" s="3" t="s">
        <v>18</v>
      </c>
      <c r="H1379" s="3" t="s">
        <v>19</v>
      </c>
      <c r="I1379" s="3" t="s">
        <v>20</v>
      </c>
      <c r="J1379" s="3" t="s">
        <v>21</v>
      </c>
      <c r="K1379" s="30" t="s">
        <v>22</v>
      </c>
      <c r="L1379" s="29"/>
      <c r="M1379" s="3" t="s">
        <v>23</v>
      </c>
      <c r="N1379" s="3" t="s">
        <v>24</v>
      </c>
    </row>
    <row r="1380" spans="1:14" x14ac:dyDescent="0.2">
      <c r="A1380" s="15" t="s">
        <v>25</v>
      </c>
      <c r="B1380" s="16"/>
      <c r="C1380" s="17"/>
      <c r="D1380" s="18">
        <v>45624</v>
      </c>
      <c r="E1380" s="17"/>
      <c r="F1380" s="5">
        <v>21561</v>
      </c>
      <c r="G1380" s="4">
        <v>45544</v>
      </c>
      <c r="H1380" s="6" t="s">
        <v>26</v>
      </c>
      <c r="I1380" s="7" t="s">
        <v>537</v>
      </c>
      <c r="J1380" s="7" t="s">
        <v>537</v>
      </c>
      <c r="K1380" s="19">
        <v>0</v>
      </c>
      <c r="L1380" s="17"/>
      <c r="M1380" s="8">
        <v>23800</v>
      </c>
      <c r="N1380" s="9">
        <f>+M1380</f>
        <v>23800</v>
      </c>
    </row>
    <row r="1381" spans="1:14" x14ac:dyDescent="0.2">
      <c r="A1381" s="15" t="s">
        <v>25</v>
      </c>
      <c r="B1381" s="16"/>
      <c r="C1381" s="17"/>
      <c r="D1381" s="18">
        <v>45624</v>
      </c>
      <c r="E1381" s="17"/>
      <c r="F1381" s="5">
        <v>21563</v>
      </c>
      <c r="G1381" s="4">
        <v>45544</v>
      </c>
      <c r="H1381" s="6" t="s">
        <v>26</v>
      </c>
      <c r="I1381" s="7" t="s">
        <v>538</v>
      </c>
      <c r="J1381" s="7" t="s">
        <v>538</v>
      </c>
      <c r="K1381" s="19">
        <v>0</v>
      </c>
      <c r="L1381" s="17"/>
      <c r="M1381" s="8">
        <v>19992</v>
      </c>
      <c r="N1381" s="14">
        <f>+N1380+M1381</f>
        <v>43792</v>
      </c>
    </row>
    <row r="1382" spans="1:14" x14ac:dyDescent="0.2">
      <c r="A1382" s="15" t="s">
        <v>25</v>
      </c>
      <c r="B1382" s="16"/>
      <c r="C1382" s="17"/>
      <c r="D1382" s="18">
        <v>45624</v>
      </c>
      <c r="E1382" s="17"/>
      <c r="F1382" s="5">
        <v>21562</v>
      </c>
      <c r="G1382" s="4">
        <v>45544</v>
      </c>
      <c r="H1382" s="6" t="s">
        <v>26</v>
      </c>
      <c r="I1382" s="7" t="s">
        <v>539</v>
      </c>
      <c r="J1382" s="7" t="s">
        <v>539</v>
      </c>
      <c r="K1382" s="19">
        <v>0</v>
      </c>
      <c r="L1382" s="17"/>
      <c r="M1382" s="8">
        <v>29512</v>
      </c>
      <c r="N1382" s="9">
        <f>+N1381+M1382</f>
        <v>73304</v>
      </c>
    </row>
    <row r="1383" spans="1:14" x14ac:dyDescent="0.2">
      <c r="A1383" s="15" t="s">
        <v>25</v>
      </c>
      <c r="B1383" s="16"/>
      <c r="C1383" s="17"/>
      <c r="D1383" s="18">
        <v>45624</v>
      </c>
      <c r="E1383" s="17"/>
      <c r="F1383" s="5">
        <v>21560</v>
      </c>
      <c r="G1383" s="4">
        <v>45544</v>
      </c>
      <c r="H1383" s="6" t="s">
        <v>26</v>
      </c>
      <c r="I1383" s="7" t="s">
        <v>540</v>
      </c>
      <c r="J1383" s="7" t="s">
        <v>540</v>
      </c>
      <c r="K1383" s="19">
        <v>0</v>
      </c>
      <c r="L1383" s="17"/>
      <c r="M1383" s="8">
        <v>20468</v>
      </c>
      <c r="N1383" s="9">
        <f>+N1382+M1383</f>
        <v>93772</v>
      </c>
    </row>
    <row r="1384" spans="1:14" x14ac:dyDescent="0.2">
      <c r="A1384" s="20"/>
      <c r="B1384" s="21"/>
      <c r="C1384" s="21"/>
      <c r="D1384" s="21"/>
      <c r="E1384" s="21"/>
      <c r="F1384" s="21"/>
      <c r="G1384" s="21"/>
      <c r="H1384" s="21"/>
      <c r="I1384" s="21"/>
      <c r="J1384" s="21"/>
      <c r="K1384" s="22">
        <v>0</v>
      </c>
      <c r="L1384" s="17"/>
      <c r="M1384" s="10">
        <v>93772</v>
      </c>
      <c r="N1384" s="11">
        <f>+N1383</f>
        <v>93772</v>
      </c>
    </row>
    <row r="1385" spans="1:14" ht="12.75" hidden="1" customHeight="1" x14ac:dyDescent="0.2"/>
    <row r="1386" spans="1:14" ht="4.7" customHeight="1" x14ac:dyDescent="0.2"/>
    <row r="1387" spans="1:14" x14ac:dyDescent="0.2">
      <c r="A1387" s="31" t="s">
        <v>5</v>
      </c>
      <c r="B1387" s="21"/>
      <c r="C1387" s="21"/>
      <c r="D1387" s="20" t="s">
        <v>541</v>
      </c>
      <c r="E1387" s="21"/>
      <c r="F1387" s="21"/>
      <c r="G1387" s="21"/>
      <c r="H1387" s="21"/>
      <c r="I1387" s="21"/>
      <c r="J1387" s="21"/>
      <c r="K1387" s="21"/>
      <c r="L1387" s="21"/>
      <c r="M1387" s="21"/>
      <c r="N1387" s="2"/>
    </row>
    <row r="1388" spans="1:14" x14ac:dyDescent="0.2">
      <c r="A1388" s="31" t="s">
        <v>11</v>
      </c>
      <c r="B1388" s="21"/>
      <c r="C1388" s="21"/>
      <c r="D1388" s="20" t="s">
        <v>542</v>
      </c>
      <c r="E1388" s="21"/>
      <c r="F1388" s="21"/>
      <c r="G1388" s="21"/>
      <c r="H1388" s="21"/>
      <c r="I1388" s="21"/>
      <c r="J1388" s="21"/>
      <c r="K1388" s="21"/>
      <c r="L1388" s="21"/>
      <c r="M1388" s="21"/>
      <c r="N1388" s="2"/>
    </row>
    <row r="1389" spans="1:14" x14ac:dyDescent="0.2">
      <c r="A1389" s="23" t="s">
        <v>13</v>
      </c>
      <c r="B1389" s="24"/>
      <c r="C1389" s="24"/>
      <c r="D1389" s="24"/>
      <c r="E1389" s="24"/>
      <c r="F1389" s="25"/>
      <c r="G1389" s="26" t="s">
        <v>14</v>
      </c>
      <c r="H1389" s="24"/>
      <c r="I1389" s="24"/>
      <c r="J1389" s="24"/>
      <c r="K1389" s="24"/>
      <c r="L1389" s="24"/>
      <c r="M1389" s="25"/>
      <c r="N1389" s="2"/>
    </row>
    <row r="1390" spans="1:14" ht="22.5" x14ac:dyDescent="0.2">
      <c r="A1390" s="27" t="s">
        <v>15</v>
      </c>
      <c r="B1390" s="28"/>
      <c r="C1390" s="29"/>
      <c r="D1390" s="30" t="s">
        <v>16</v>
      </c>
      <c r="E1390" s="29"/>
      <c r="F1390" s="3" t="s">
        <v>17</v>
      </c>
      <c r="G1390" s="3" t="s">
        <v>18</v>
      </c>
      <c r="H1390" s="3" t="s">
        <v>19</v>
      </c>
      <c r="I1390" s="3" t="s">
        <v>20</v>
      </c>
      <c r="J1390" s="3" t="s">
        <v>21</v>
      </c>
      <c r="K1390" s="30" t="s">
        <v>22</v>
      </c>
      <c r="L1390" s="29"/>
      <c r="M1390" s="3" t="s">
        <v>23</v>
      </c>
      <c r="N1390" s="3" t="s">
        <v>24</v>
      </c>
    </row>
    <row r="1391" spans="1:14" x14ac:dyDescent="0.2">
      <c r="A1391" s="15" t="s">
        <v>25</v>
      </c>
      <c r="B1391" s="16"/>
      <c r="C1391" s="17"/>
      <c r="D1391" s="18">
        <v>45625</v>
      </c>
      <c r="E1391" s="17"/>
      <c r="F1391" s="5">
        <v>21672</v>
      </c>
      <c r="G1391" s="4">
        <v>45586</v>
      </c>
      <c r="H1391" s="6" t="s">
        <v>26</v>
      </c>
      <c r="I1391" s="7" t="s">
        <v>543</v>
      </c>
      <c r="J1391" s="7" t="s">
        <v>543</v>
      </c>
      <c r="K1391" s="19">
        <v>0</v>
      </c>
      <c r="L1391" s="17"/>
      <c r="M1391" s="8">
        <v>220150</v>
      </c>
      <c r="N1391" s="9">
        <f>+M1391</f>
        <v>220150</v>
      </c>
    </row>
    <row r="1392" spans="1:14" x14ac:dyDescent="0.2">
      <c r="A1392" s="15" t="s">
        <v>25</v>
      </c>
      <c r="B1392" s="16"/>
      <c r="C1392" s="17"/>
      <c r="D1392" s="18">
        <v>45625</v>
      </c>
      <c r="E1392" s="17"/>
      <c r="F1392" s="5">
        <v>21671</v>
      </c>
      <c r="G1392" s="4">
        <v>45586</v>
      </c>
      <c r="H1392" s="6" t="s">
        <v>26</v>
      </c>
      <c r="I1392" s="7" t="s">
        <v>544</v>
      </c>
      <c r="J1392" s="7" t="s">
        <v>544</v>
      </c>
      <c r="K1392" s="19">
        <v>0</v>
      </c>
      <c r="L1392" s="17"/>
      <c r="M1392" s="8">
        <v>1749300</v>
      </c>
      <c r="N1392" s="9">
        <f>+N1391+M1392</f>
        <v>1969450</v>
      </c>
    </row>
    <row r="1393" spans="1:14" x14ac:dyDescent="0.2">
      <c r="A1393" s="15" t="s">
        <v>25</v>
      </c>
      <c r="B1393" s="16"/>
      <c r="C1393" s="17"/>
      <c r="D1393" s="18">
        <v>45625</v>
      </c>
      <c r="E1393" s="17"/>
      <c r="F1393" s="5">
        <v>21671</v>
      </c>
      <c r="G1393" s="4">
        <v>45586</v>
      </c>
      <c r="H1393" s="6" t="s">
        <v>26</v>
      </c>
      <c r="I1393" s="7" t="s">
        <v>544</v>
      </c>
      <c r="J1393" s="7" t="s">
        <v>544</v>
      </c>
      <c r="K1393" s="19">
        <v>0</v>
      </c>
      <c r="L1393" s="17"/>
      <c r="M1393" s="8">
        <v>6389943</v>
      </c>
      <c r="N1393" s="9">
        <f>+N1392+M1393</f>
        <v>8359393</v>
      </c>
    </row>
    <row r="1394" spans="1:14" x14ac:dyDescent="0.2">
      <c r="A1394" s="20"/>
      <c r="B1394" s="21"/>
      <c r="C1394" s="21"/>
      <c r="D1394" s="21"/>
      <c r="E1394" s="21"/>
      <c r="F1394" s="21"/>
      <c r="G1394" s="21"/>
      <c r="H1394" s="21"/>
      <c r="I1394" s="21"/>
      <c r="J1394" s="21"/>
      <c r="K1394" s="22">
        <v>0</v>
      </c>
      <c r="L1394" s="17"/>
      <c r="M1394" s="10">
        <v>8359393</v>
      </c>
      <c r="N1394" s="11">
        <f>+N1393</f>
        <v>8359393</v>
      </c>
    </row>
    <row r="1395" spans="1:14" ht="4.7" customHeight="1" x14ac:dyDescent="0.2"/>
    <row r="1396" spans="1:14" x14ac:dyDescent="0.2">
      <c r="A1396" s="31" t="s">
        <v>5</v>
      </c>
      <c r="B1396" s="21"/>
      <c r="C1396" s="21"/>
      <c r="D1396" s="20" t="s">
        <v>545</v>
      </c>
      <c r="E1396" s="21"/>
      <c r="F1396" s="21"/>
      <c r="G1396" s="21"/>
      <c r="H1396" s="21"/>
      <c r="I1396" s="21"/>
      <c r="J1396" s="21"/>
      <c r="K1396" s="21"/>
      <c r="L1396" s="21"/>
      <c r="M1396" s="21"/>
      <c r="N1396" s="2"/>
    </row>
    <row r="1397" spans="1:14" x14ac:dyDescent="0.2">
      <c r="A1397" s="31" t="s">
        <v>11</v>
      </c>
      <c r="B1397" s="21"/>
      <c r="C1397" s="21"/>
      <c r="D1397" s="20" t="s">
        <v>546</v>
      </c>
      <c r="E1397" s="21"/>
      <c r="F1397" s="21"/>
      <c r="G1397" s="21"/>
      <c r="H1397" s="21"/>
      <c r="I1397" s="21"/>
      <c r="J1397" s="21"/>
      <c r="K1397" s="21"/>
      <c r="L1397" s="21"/>
      <c r="M1397" s="21"/>
      <c r="N1397" s="2"/>
    </row>
    <row r="1398" spans="1:14" x14ac:dyDescent="0.2">
      <c r="A1398" s="23" t="s">
        <v>13</v>
      </c>
      <c r="B1398" s="24"/>
      <c r="C1398" s="24"/>
      <c r="D1398" s="24"/>
      <c r="E1398" s="24"/>
      <c r="F1398" s="25"/>
      <c r="G1398" s="26" t="s">
        <v>14</v>
      </c>
      <c r="H1398" s="24"/>
      <c r="I1398" s="24"/>
      <c r="J1398" s="24"/>
      <c r="K1398" s="24"/>
      <c r="L1398" s="24"/>
      <c r="M1398" s="25"/>
      <c r="N1398" s="2"/>
    </row>
    <row r="1399" spans="1:14" ht="22.5" x14ac:dyDescent="0.2">
      <c r="A1399" s="27" t="s">
        <v>15</v>
      </c>
      <c r="B1399" s="28"/>
      <c r="C1399" s="29"/>
      <c r="D1399" s="30" t="s">
        <v>16</v>
      </c>
      <c r="E1399" s="29"/>
      <c r="F1399" s="3" t="s">
        <v>17</v>
      </c>
      <c r="G1399" s="3" t="s">
        <v>18</v>
      </c>
      <c r="H1399" s="3" t="s">
        <v>19</v>
      </c>
      <c r="I1399" s="3" t="s">
        <v>20</v>
      </c>
      <c r="J1399" s="3" t="s">
        <v>21</v>
      </c>
      <c r="K1399" s="30" t="s">
        <v>22</v>
      </c>
      <c r="L1399" s="29"/>
      <c r="M1399" s="3" t="s">
        <v>23</v>
      </c>
      <c r="N1399" s="3" t="s">
        <v>24</v>
      </c>
    </row>
    <row r="1400" spans="1:14" x14ac:dyDescent="0.2">
      <c r="A1400" s="15" t="s">
        <v>25</v>
      </c>
      <c r="B1400" s="16"/>
      <c r="C1400" s="17"/>
      <c r="D1400" s="18">
        <v>45621</v>
      </c>
      <c r="E1400" s="17"/>
      <c r="F1400" s="5">
        <v>21207</v>
      </c>
      <c r="G1400" s="4">
        <v>45607</v>
      </c>
      <c r="H1400" s="6" t="s">
        <v>26</v>
      </c>
      <c r="I1400" s="7" t="s">
        <v>547</v>
      </c>
      <c r="J1400" s="7" t="s">
        <v>547</v>
      </c>
      <c r="K1400" s="19">
        <v>0</v>
      </c>
      <c r="L1400" s="17"/>
      <c r="M1400" s="8">
        <v>91392</v>
      </c>
      <c r="N1400" s="9">
        <f>+M1400</f>
        <v>91392</v>
      </c>
    </row>
    <row r="1401" spans="1:14" x14ac:dyDescent="0.2">
      <c r="A1401" s="20"/>
      <c r="B1401" s="21"/>
      <c r="C1401" s="21"/>
      <c r="D1401" s="21"/>
      <c r="E1401" s="21"/>
      <c r="F1401" s="21"/>
      <c r="G1401" s="21"/>
      <c r="H1401" s="21"/>
      <c r="I1401" s="21"/>
      <c r="J1401" s="21"/>
      <c r="K1401" s="22">
        <v>0</v>
      </c>
      <c r="L1401" s="17"/>
      <c r="M1401" s="10">
        <v>91392</v>
      </c>
      <c r="N1401" s="11">
        <f>+N1400</f>
        <v>91392</v>
      </c>
    </row>
    <row r="1402" spans="1:14" ht="12.75" hidden="1" customHeight="1" x14ac:dyDescent="0.2"/>
    <row r="1403" spans="1:14" ht="4.7" customHeight="1" x14ac:dyDescent="0.2"/>
    <row r="1404" spans="1:14" ht="12.75" hidden="1" customHeight="1" x14ac:dyDescent="0.2"/>
    <row r="1405" spans="1:14" ht="4.7" customHeight="1" x14ac:dyDescent="0.2"/>
    <row r="1406" spans="1:14" x14ac:dyDescent="0.2">
      <c r="A1406" s="31" t="s">
        <v>5</v>
      </c>
      <c r="B1406" s="21"/>
      <c r="C1406" s="21"/>
      <c r="D1406" s="20" t="s">
        <v>548</v>
      </c>
      <c r="E1406" s="21"/>
      <c r="F1406" s="21"/>
      <c r="G1406" s="21"/>
      <c r="H1406" s="21"/>
      <c r="I1406" s="21"/>
      <c r="J1406" s="21"/>
      <c r="K1406" s="21"/>
      <c r="L1406" s="21"/>
      <c r="M1406" s="21"/>
      <c r="N1406" s="2"/>
    </row>
    <row r="1407" spans="1:14" x14ac:dyDescent="0.2">
      <c r="A1407" s="31" t="s">
        <v>11</v>
      </c>
      <c r="B1407" s="21"/>
      <c r="C1407" s="21"/>
      <c r="D1407" s="20" t="s">
        <v>549</v>
      </c>
      <c r="E1407" s="21"/>
      <c r="F1407" s="21"/>
      <c r="G1407" s="21"/>
      <c r="H1407" s="21"/>
      <c r="I1407" s="21"/>
      <c r="J1407" s="21"/>
      <c r="K1407" s="21"/>
      <c r="L1407" s="21"/>
      <c r="M1407" s="21"/>
      <c r="N1407" s="2"/>
    </row>
    <row r="1408" spans="1:14" x14ac:dyDescent="0.2">
      <c r="A1408" s="23" t="s">
        <v>13</v>
      </c>
      <c r="B1408" s="24"/>
      <c r="C1408" s="24"/>
      <c r="D1408" s="24"/>
      <c r="E1408" s="24"/>
      <c r="F1408" s="25"/>
      <c r="G1408" s="26" t="s">
        <v>14</v>
      </c>
      <c r="H1408" s="24"/>
      <c r="I1408" s="24"/>
      <c r="J1408" s="24"/>
      <c r="K1408" s="24"/>
      <c r="L1408" s="24"/>
      <c r="M1408" s="25"/>
      <c r="N1408" s="2"/>
    </row>
    <row r="1409" spans="1:14" ht="22.5" x14ac:dyDescent="0.2">
      <c r="A1409" s="27" t="s">
        <v>15</v>
      </c>
      <c r="B1409" s="28"/>
      <c r="C1409" s="29"/>
      <c r="D1409" s="30" t="s">
        <v>16</v>
      </c>
      <c r="E1409" s="29"/>
      <c r="F1409" s="3" t="s">
        <v>17</v>
      </c>
      <c r="G1409" s="3" t="s">
        <v>18</v>
      </c>
      <c r="H1409" s="3" t="s">
        <v>19</v>
      </c>
      <c r="I1409" s="3" t="s">
        <v>20</v>
      </c>
      <c r="J1409" s="3" t="s">
        <v>21</v>
      </c>
      <c r="K1409" s="30" t="s">
        <v>22</v>
      </c>
      <c r="L1409" s="29"/>
      <c r="M1409" s="3" t="s">
        <v>23</v>
      </c>
      <c r="N1409" s="3" t="s">
        <v>24</v>
      </c>
    </row>
    <row r="1410" spans="1:14" x14ac:dyDescent="0.2">
      <c r="A1410" s="15" t="s">
        <v>25</v>
      </c>
      <c r="B1410" s="16"/>
      <c r="C1410" s="17"/>
      <c r="D1410" s="18">
        <v>45622</v>
      </c>
      <c r="E1410" s="17"/>
      <c r="F1410" s="5">
        <v>21329</v>
      </c>
      <c r="G1410" s="4">
        <v>45603</v>
      </c>
      <c r="H1410" s="6" t="s">
        <v>26</v>
      </c>
      <c r="I1410" s="7" t="s">
        <v>550</v>
      </c>
      <c r="J1410" s="7" t="s">
        <v>550</v>
      </c>
      <c r="K1410" s="19">
        <v>0</v>
      </c>
      <c r="L1410" s="17"/>
      <c r="M1410" s="8">
        <v>52479</v>
      </c>
      <c r="N1410" s="9">
        <f>+M1410</f>
        <v>52479</v>
      </c>
    </row>
    <row r="1411" spans="1:14" x14ac:dyDescent="0.2">
      <c r="A1411" s="15" t="s">
        <v>25</v>
      </c>
      <c r="B1411" s="16"/>
      <c r="C1411" s="17"/>
      <c r="D1411" s="18">
        <v>45622</v>
      </c>
      <c r="E1411" s="17"/>
      <c r="F1411" s="5">
        <v>21332</v>
      </c>
      <c r="G1411" s="4">
        <v>45603</v>
      </c>
      <c r="H1411" s="6" t="s">
        <v>26</v>
      </c>
      <c r="I1411" s="7" t="s">
        <v>551</v>
      </c>
      <c r="J1411" s="7" t="s">
        <v>551</v>
      </c>
      <c r="K1411" s="19">
        <v>0</v>
      </c>
      <c r="L1411" s="17"/>
      <c r="M1411" s="8">
        <v>104958</v>
      </c>
      <c r="N1411" s="9">
        <f>+N1410+M1411</f>
        <v>157437</v>
      </c>
    </row>
    <row r="1412" spans="1:14" x14ac:dyDescent="0.2">
      <c r="A1412" s="15" t="s">
        <v>25</v>
      </c>
      <c r="B1412" s="16"/>
      <c r="C1412" s="17"/>
      <c r="D1412" s="18">
        <v>45622</v>
      </c>
      <c r="E1412" s="17"/>
      <c r="F1412" s="5">
        <v>21333</v>
      </c>
      <c r="G1412" s="4">
        <v>45603</v>
      </c>
      <c r="H1412" s="6" t="s">
        <v>26</v>
      </c>
      <c r="I1412" s="7" t="s">
        <v>552</v>
      </c>
      <c r="J1412" s="7" t="s">
        <v>552</v>
      </c>
      <c r="K1412" s="19">
        <v>0</v>
      </c>
      <c r="L1412" s="17"/>
      <c r="M1412" s="8">
        <v>16125</v>
      </c>
      <c r="N1412" s="9">
        <f>+N1411+M1412</f>
        <v>173562</v>
      </c>
    </row>
    <row r="1413" spans="1:14" x14ac:dyDescent="0.2">
      <c r="A1413" s="15" t="s">
        <v>25</v>
      </c>
      <c r="B1413" s="16"/>
      <c r="C1413" s="17"/>
      <c r="D1413" s="18">
        <v>45622</v>
      </c>
      <c r="E1413" s="17"/>
      <c r="F1413" s="5">
        <v>21331</v>
      </c>
      <c r="G1413" s="4">
        <v>45603</v>
      </c>
      <c r="H1413" s="6" t="s">
        <v>26</v>
      </c>
      <c r="I1413" s="7" t="s">
        <v>553</v>
      </c>
      <c r="J1413" s="7" t="s">
        <v>553</v>
      </c>
      <c r="K1413" s="19">
        <v>0</v>
      </c>
      <c r="L1413" s="17"/>
      <c r="M1413" s="8">
        <v>49694</v>
      </c>
      <c r="N1413" s="9">
        <f>+N1412+M1413</f>
        <v>223256</v>
      </c>
    </row>
    <row r="1414" spans="1:14" x14ac:dyDescent="0.2">
      <c r="A1414" s="15" t="s">
        <v>25</v>
      </c>
      <c r="B1414" s="16"/>
      <c r="C1414" s="17"/>
      <c r="D1414" s="18">
        <v>45622</v>
      </c>
      <c r="E1414" s="17"/>
      <c r="F1414" s="5">
        <v>21328</v>
      </c>
      <c r="G1414" s="4">
        <v>45603</v>
      </c>
      <c r="H1414" s="6" t="s">
        <v>26</v>
      </c>
      <c r="I1414" s="7" t="s">
        <v>554</v>
      </c>
      <c r="J1414" s="7" t="s">
        <v>554</v>
      </c>
      <c r="K1414" s="19">
        <v>0</v>
      </c>
      <c r="L1414" s="17"/>
      <c r="M1414" s="8">
        <v>16125</v>
      </c>
      <c r="N1414" s="9">
        <f>+N1413+M1414</f>
        <v>239381</v>
      </c>
    </row>
    <row r="1415" spans="1:14" x14ac:dyDescent="0.2">
      <c r="A1415" s="15" t="s">
        <v>25</v>
      </c>
      <c r="B1415" s="16"/>
      <c r="C1415" s="17"/>
      <c r="D1415" s="18">
        <v>45622</v>
      </c>
      <c r="E1415" s="17"/>
      <c r="F1415" s="5">
        <v>21330</v>
      </c>
      <c r="G1415" s="4">
        <v>45603</v>
      </c>
      <c r="H1415" s="6" t="s">
        <v>26</v>
      </c>
      <c r="I1415" s="7" t="s">
        <v>555</v>
      </c>
      <c r="J1415" s="7" t="s">
        <v>555</v>
      </c>
      <c r="K1415" s="19">
        <v>0</v>
      </c>
      <c r="L1415" s="17"/>
      <c r="M1415" s="8">
        <v>54264</v>
      </c>
      <c r="N1415" s="9">
        <f>+N1414+M1415</f>
        <v>293645</v>
      </c>
    </row>
    <row r="1416" spans="1:14" x14ac:dyDescent="0.2">
      <c r="A1416" s="20"/>
      <c r="B1416" s="21"/>
      <c r="C1416" s="21"/>
      <c r="D1416" s="21"/>
      <c r="E1416" s="21"/>
      <c r="F1416" s="21"/>
      <c r="G1416" s="21"/>
      <c r="H1416" s="21"/>
      <c r="I1416" s="21"/>
      <c r="J1416" s="21"/>
      <c r="K1416" s="22">
        <v>0</v>
      </c>
      <c r="L1416" s="17"/>
      <c r="M1416" s="10">
        <f>SUM(M1410:M1415)</f>
        <v>293645</v>
      </c>
      <c r="N1416" s="11">
        <f>+N1415</f>
        <v>293645</v>
      </c>
    </row>
    <row r="1417" spans="1:14" ht="4.7" customHeight="1" x14ac:dyDescent="0.2"/>
    <row r="1418" spans="1:14" s="12" customFormat="1" ht="4.7" customHeight="1" x14ac:dyDescent="0.2"/>
    <row r="1419" spans="1:14" s="12" customFormat="1" ht="4.7" customHeight="1" x14ac:dyDescent="0.2"/>
    <row r="1420" spans="1:14" s="12" customFormat="1" ht="4.7" customHeight="1" x14ac:dyDescent="0.2"/>
    <row r="1421" spans="1:14" s="12" customFormat="1" ht="4.7" customHeight="1" x14ac:dyDescent="0.2"/>
    <row r="1422" spans="1:14" s="12" customFormat="1" ht="4.7" customHeight="1" x14ac:dyDescent="0.2"/>
    <row r="1423" spans="1:14" s="12" customFormat="1" ht="4.7" customHeight="1" x14ac:dyDescent="0.2"/>
    <row r="1424" spans="1:14" s="12" customFormat="1" ht="4.7" customHeight="1" x14ac:dyDescent="0.2"/>
    <row r="1425" spans="1:14" s="12" customFormat="1" ht="4.7" customHeight="1" x14ac:dyDescent="0.2"/>
    <row r="1426" spans="1:14" s="12" customFormat="1" ht="4.7" customHeight="1" x14ac:dyDescent="0.2"/>
    <row r="1427" spans="1:14" s="12" customFormat="1" ht="4.7" customHeight="1" x14ac:dyDescent="0.2"/>
    <row r="1428" spans="1:14" s="12" customFormat="1" ht="4.7" customHeight="1" x14ac:dyDescent="0.2"/>
    <row r="1429" spans="1:14" s="12" customFormat="1" ht="4.7" customHeight="1" x14ac:dyDescent="0.2"/>
    <row r="1430" spans="1:14" s="12" customFormat="1" ht="4.7" customHeight="1" x14ac:dyDescent="0.2"/>
    <row r="1431" spans="1:14" x14ac:dyDescent="0.2">
      <c r="A1431" s="31" t="s">
        <v>5</v>
      </c>
      <c r="B1431" s="21"/>
      <c r="C1431" s="21"/>
      <c r="D1431" s="20" t="s">
        <v>556</v>
      </c>
      <c r="E1431" s="21"/>
      <c r="F1431" s="21"/>
      <c r="G1431" s="21"/>
      <c r="H1431" s="21"/>
      <c r="I1431" s="21"/>
      <c r="J1431" s="21"/>
      <c r="K1431" s="21"/>
      <c r="L1431" s="21"/>
      <c r="M1431" s="21"/>
      <c r="N1431" s="2"/>
    </row>
    <row r="1432" spans="1:14" x14ac:dyDescent="0.2">
      <c r="A1432" s="31" t="s">
        <v>11</v>
      </c>
      <c r="B1432" s="21"/>
      <c r="C1432" s="21"/>
      <c r="D1432" s="20" t="s">
        <v>557</v>
      </c>
      <c r="E1432" s="21"/>
      <c r="F1432" s="21"/>
      <c r="G1432" s="21"/>
      <c r="H1432" s="21"/>
      <c r="I1432" s="21"/>
      <c r="J1432" s="21"/>
      <c r="K1432" s="21"/>
      <c r="L1432" s="21"/>
      <c r="M1432" s="21"/>
      <c r="N1432" s="2"/>
    </row>
    <row r="1433" spans="1:14" x14ac:dyDescent="0.2">
      <c r="A1433" s="23" t="s">
        <v>13</v>
      </c>
      <c r="B1433" s="24"/>
      <c r="C1433" s="24"/>
      <c r="D1433" s="24"/>
      <c r="E1433" s="24"/>
      <c r="F1433" s="25"/>
      <c r="G1433" s="26" t="s">
        <v>14</v>
      </c>
      <c r="H1433" s="24"/>
      <c r="I1433" s="24"/>
      <c r="J1433" s="24"/>
      <c r="K1433" s="24"/>
      <c r="L1433" s="24"/>
      <c r="M1433" s="25"/>
      <c r="N1433" s="2"/>
    </row>
    <row r="1434" spans="1:14" ht="22.5" x14ac:dyDescent="0.2">
      <c r="A1434" s="27" t="s">
        <v>15</v>
      </c>
      <c r="B1434" s="28"/>
      <c r="C1434" s="29"/>
      <c r="D1434" s="30" t="s">
        <v>16</v>
      </c>
      <c r="E1434" s="29"/>
      <c r="F1434" s="3" t="s">
        <v>17</v>
      </c>
      <c r="G1434" s="3" t="s">
        <v>18</v>
      </c>
      <c r="H1434" s="3" t="s">
        <v>19</v>
      </c>
      <c r="I1434" s="3" t="s">
        <v>20</v>
      </c>
      <c r="J1434" s="3" t="s">
        <v>21</v>
      </c>
      <c r="K1434" s="30" t="s">
        <v>22</v>
      </c>
      <c r="L1434" s="29"/>
      <c r="M1434" s="3" t="s">
        <v>23</v>
      </c>
      <c r="N1434" s="3" t="s">
        <v>24</v>
      </c>
    </row>
    <row r="1435" spans="1:14" x14ac:dyDescent="0.2">
      <c r="A1435" s="15" t="s">
        <v>25</v>
      </c>
      <c r="B1435" s="16"/>
      <c r="C1435" s="17"/>
      <c r="D1435" s="18">
        <v>45624</v>
      </c>
      <c r="E1435" s="17"/>
      <c r="F1435" s="5">
        <v>21575</v>
      </c>
      <c r="G1435" s="4">
        <v>45600</v>
      </c>
      <c r="H1435" s="6" t="s">
        <v>26</v>
      </c>
      <c r="I1435" s="7" t="s">
        <v>558</v>
      </c>
      <c r="J1435" s="7" t="s">
        <v>558</v>
      </c>
      <c r="K1435" s="19">
        <v>0</v>
      </c>
      <c r="L1435" s="17"/>
      <c r="M1435" s="8">
        <v>7047</v>
      </c>
      <c r="N1435" s="9">
        <f>+M1435</f>
        <v>7047</v>
      </c>
    </row>
    <row r="1436" spans="1:14" x14ac:dyDescent="0.2">
      <c r="A1436" s="15" t="s">
        <v>25</v>
      </c>
      <c r="B1436" s="16"/>
      <c r="C1436" s="17"/>
      <c r="D1436" s="18">
        <v>45624</v>
      </c>
      <c r="E1436" s="17"/>
      <c r="F1436" s="5">
        <v>21577</v>
      </c>
      <c r="G1436" s="4">
        <v>45581</v>
      </c>
      <c r="H1436" s="6" t="s">
        <v>26</v>
      </c>
      <c r="I1436" s="7" t="s">
        <v>559</v>
      </c>
      <c r="J1436" s="7" t="s">
        <v>559</v>
      </c>
      <c r="K1436" s="19">
        <v>0</v>
      </c>
      <c r="L1436" s="17"/>
      <c r="M1436" s="8">
        <v>9211</v>
      </c>
      <c r="N1436" s="9">
        <f>+N1435+M1436</f>
        <v>16258</v>
      </c>
    </row>
    <row r="1437" spans="1:14" x14ac:dyDescent="0.2">
      <c r="A1437" s="15" t="s">
        <v>25</v>
      </c>
      <c r="B1437" s="16"/>
      <c r="C1437" s="17"/>
      <c r="D1437" s="18">
        <v>45624</v>
      </c>
      <c r="E1437" s="17"/>
      <c r="F1437" s="5">
        <v>21581</v>
      </c>
      <c r="G1437" s="4">
        <v>45607</v>
      </c>
      <c r="H1437" s="6" t="s">
        <v>26</v>
      </c>
      <c r="I1437" s="7" t="s">
        <v>560</v>
      </c>
      <c r="J1437" s="7" t="s">
        <v>560</v>
      </c>
      <c r="K1437" s="19">
        <v>0</v>
      </c>
      <c r="L1437" s="17"/>
      <c r="M1437" s="8">
        <v>9211</v>
      </c>
      <c r="N1437" s="9">
        <f>+N1436+M1437</f>
        <v>25469</v>
      </c>
    </row>
    <row r="1438" spans="1:14" x14ac:dyDescent="0.2">
      <c r="A1438" s="15" t="s">
        <v>25</v>
      </c>
      <c r="B1438" s="16"/>
      <c r="C1438" s="17"/>
      <c r="D1438" s="18">
        <v>45624</v>
      </c>
      <c r="E1438" s="17"/>
      <c r="F1438" s="5">
        <v>21576</v>
      </c>
      <c r="G1438" s="4">
        <v>45607</v>
      </c>
      <c r="H1438" s="6" t="s">
        <v>26</v>
      </c>
      <c r="I1438" s="7" t="s">
        <v>561</v>
      </c>
      <c r="J1438" s="7" t="s">
        <v>561</v>
      </c>
      <c r="K1438" s="19">
        <v>0</v>
      </c>
      <c r="L1438" s="17"/>
      <c r="M1438" s="8">
        <v>5481</v>
      </c>
      <c r="N1438" s="9">
        <f>+N1437+M1438</f>
        <v>30950</v>
      </c>
    </row>
    <row r="1439" spans="1:14" x14ac:dyDescent="0.2">
      <c r="A1439" s="15" t="s">
        <v>25</v>
      </c>
      <c r="B1439" s="16"/>
      <c r="C1439" s="17"/>
      <c r="D1439" s="18">
        <v>45624</v>
      </c>
      <c r="E1439" s="17"/>
      <c r="F1439" s="5">
        <v>21580</v>
      </c>
      <c r="G1439" s="4">
        <v>45607</v>
      </c>
      <c r="H1439" s="6" t="s">
        <v>26</v>
      </c>
      <c r="I1439" s="7" t="s">
        <v>562</v>
      </c>
      <c r="J1439" s="7" t="s">
        <v>562</v>
      </c>
      <c r="K1439" s="19">
        <v>0</v>
      </c>
      <c r="L1439" s="17"/>
      <c r="M1439" s="8">
        <v>9211</v>
      </c>
      <c r="N1439" s="9">
        <f>+N1438+M1439</f>
        <v>40161</v>
      </c>
    </row>
    <row r="1440" spans="1:14" x14ac:dyDescent="0.2">
      <c r="A1440" s="15" t="s">
        <v>25</v>
      </c>
      <c r="B1440" s="16"/>
      <c r="C1440" s="17"/>
      <c r="D1440" s="18">
        <v>45624</v>
      </c>
      <c r="E1440" s="17"/>
      <c r="F1440" s="5">
        <v>21579</v>
      </c>
      <c r="G1440" s="4">
        <v>45607</v>
      </c>
      <c r="H1440" s="6" t="s">
        <v>26</v>
      </c>
      <c r="I1440" s="7" t="s">
        <v>563</v>
      </c>
      <c r="J1440" s="7" t="s">
        <v>563</v>
      </c>
      <c r="K1440" s="19">
        <v>0</v>
      </c>
      <c r="L1440" s="17"/>
      <c r="M1440" s="8">
        <v>18421</v>
      </c>
      <c r="N1440" s="9">
        <f>+N1439+M1440</f>
        <v>58582</v>
      </c>
    </row>
    <row r="1441" spans="1:14" x14ac:dyDescent="0.2">
      <c r="A1441" s="20"/>
      <c r="B1441" s="21"/>
      <c r="C1441" s="21"/>
      <c r="D1441" s="21"/>
      <c r="E1441" s="21"/>
      <c r="F1441" s="21"/>
      <c r="G1441" s="21"/>
      <c r="H1441" s="21"/>
      <c r="I1441" s="21"/>
      <c r="J1441" s="21"/>
      <c r="K1441" s="22">
        <v>0</v>
      </c>
      <c r="L1441" s="17"/>
      <c r="M1441" s="10">
        <f>SUM(M1435:M1440)</f>
        <v>58582</v>
      </c>
      <c r="N1441" s="11">
        <f>+N1440</f>
        <v>58582</v>
      </c>
    </row>
    <row r="1442" spans="1:14" ht="4.7" customHeight="1" x14ac:dyDescent="0.2"/>
    <row r="1443" spans="1:14" x14ac:dyDescent="0.2">
      <c r="A1443" s="31" t="s">
        <v>5</v>
      </c>
      <c r="B1443" s="21"/>
      <c r="C1443" s="21"/>
      <c r="D1443" s="20" t="s">
        <v>564</v>
      </c>
      <c r="E1443" s="21"/>
      <c r="F1443" s="21"/>
      <c r="G1443" s="21"/>
      <c r="H1443" s="21"/>
      <c r="I1443" s="21"/>
      <c r="J1443" s="21"/>
      <c r="K1443" s="21"/>
      <c r="L1443" s="21"/>
      <c r="M1443" s="21"/>
      <c r="N1443" s="2"/>
    </row>
    <row r="1444" spans="1:14" x14ac:dyDescent="0.2">
      <c r="A1444" s="31" t="s">
        <v>11</v>
      </c>
      <c r="B1444" s="21"/>
      <c r="C1444" s="21"/>
      <c r="D1444" s="20" t="s">
        <v>565</v>
      </c>
      <c r="E1444" s="21"/>
      <c r="F1444" s="21"/>
      <c r="G1444" s="21"/>
      <c r="H1444" s="21"/>
      <c r="I1444" s="21"/>
      <c r="J1444" s="21"/>
      <c r="K1444" s="21"/>
      <c r="L1444" s="21"/>
      <c r="M1444" s="21"/>
      <c r="N1444" s="2"/>
    </row>
    <row r="1445" spans="1:14" x14ac:dyDescent="0.2">
      <c r="A1445" s="23" t="s">
        <v>13</v>
      </c>
      <c r="B1445" s="24"/>
      <c r="C1445" s="24"/>
      <c r="D1445" s="24"/>
      <c r="E1445" s="24"/>
      <c r="F1445" s="25"/>
      <c r="G1445" s="26" t="s">
        <v>14</v>
      </c>
      <c r="H1445" s="24"/>
      <c r="I1445" s="24"/>
      <c r="J1445" s="24"/>
      <c r="K1445" s="24"/>
      <c r="L1445" s="24"/>
      <c r="M1445" s="25"/>
      <c r="N1445" s="2"/>
    </row>
    <row r="1446" spans="1:14" ht="22.5" x14ac:dyDescent="0.2">
      <c r="A1446" s="27" t="s">
        <v>15</v>
      </c>
      <c r="B1446" s="28"/>
      <c r="C1446" s="29"/>
      <c r="D1446" s="30" t="s">
        <v>16</v>
      </c>
      <c r="E1446" s="29"/>
      <c r="F1446" s="3" t="s">
        <v>17</v>
      </c>
      <c r="G1446" s="3" t="s">
        <v>18</v>
      </c>
      <c r="H1446" s="3" t="s">
        <v>19</v>
      </c>
      <c r="I1446" s="3" t="s">
        <v>20</v>
      </c>
      <c r="J1446" s="3" t="s">
        <v>21</v>
      </c>
      <c r="K1446" s="30" t="s">
        <v>22</v>
      </c>
      <c r="L1446" s="29"/>
      <c r="M1446" s="3" t="s">
        <v>23</v>
      </c>
      <c r="N1446" s="3" t="s">
        <v>24</v>
      </c>
    </row>
    <row r="1447" spans="1:14" x14ac:dyDescent="0.2">
      <c r="A1447" s="15" t="s">
        <v>25</v>
      </c>
      <c r="B1447" s="16"/>
      <c r="C1447" s="17"/>
      <c r="D1447" s="18">
        <v>45611</v>
      </c>
      <c r="E1447" s="17"/>
      <c r="F1447" s="5">
        <v>20593</v>
      </c>
      <c r="G1447" s="4">
        <v>45588</v>
      </c>
      <c r="H1447" s="6" t="s">
        <v>26</v>
      </c>
      <c r="I1447" s="7" t="s">
        <v>566</v>
      </c>
      <c r="J1447" s="7" t="s">
        <v>566</v>
      </c>
      <c r="K1447" s="19">
        <v>0</v>
      </c>
      <c r="L1447" s="17"/>
      <c r="M1447" s="8">
        <v>704199</v>
      </c>
      <c r="N1447" s="9">
        <f>+M1447</f>
        <v>704199</v>
      </c>
    </row>
    <row r="1448" spans="1:14" x14ac:dyDescent="0.2">
      <c r="A1448" s="20"/>
      <c r="B1448" s="21"/>
      <c r="C1448" s="21"/>
      <c r="D1448" s="21"/>
      <c r="E1448" s="21"/>
      <c r="F1448" s="21"/>
      <c r="G1448" s="21"/>
      <c r="H1448" s="21"/>
      <c r="I1448" s="21"/>
      <c r="J1448" s="21"/>
      <c r="K1448" s="22">
        <v>0</v>
      </c>
      <c r="L1448" s="17"/>
      <c r="M1448" s="10">
        <v>704199</v>
      </c>
      <c r="N1448" s="11">
        <f>+N1447</f>
        <v>704199</v>
      </c>
    </row>
    <row r="1449" spans="1:14" ht="4.7" customHeight="1" x14ac:dyDescent="0.2"/>
    <row r="1450" spans="1:14" x14ac:dyDescent="0.2">
      <c r="A1450" s="31" t="s">
        <v>5</v>
      </c>
      <c r="B1450" s="21"/>
      <c r="C1450" s="21"/>
      <c r="D1450" s="20" t="s">
        <v>567</v>
      </c>
      <c r="E1450" s="21"/>
      <c r="F1450" s="21"/>
      <c r="G1450" s="21"/>
      <c r="H1450" s="21"/>
      <c r="I1450" s="21"/>
      <c r="J1450" s="21"/>
      <c r="K1450" s="21"/>
      <c r="L1450" s="21"/>
      <c r="M1450" s="21"/>
      <c r="N1450" s="2"/>
    </row>
    <row r="1451" spans="1:14" x14ac:dyDescent="0.2">
      <c r="A1451" s="31" t="s">
        <v>11</v>
      </c>
      <c r="B1451" s="21"/>
      <c r="C1451" s="21"/>
      <c r="D1451" s="20" t="s">
        <v>568</v>
      </c>
      <c r="E1451" s="21"/>
      <c r="F1451" s="21"/>
      <c r="G1451" s="21"/>
      <c r="H1451" s="21"/>
      <c r="I1451" s="21"/>
      <c r="J1451" s="21"/>
      <c r="K1451" s="21"/>
      <c r="L1451" s="21"/>
      <c r="M1451" s="21"/>
      <c r="N1451" s="2"/>
    </row>
    <row r="1452" spans="1:14" x14ac:dyDescent="0.2">
      <c r="A1452" s="23" t="s">
        <v>13</v>
      </c>
      <c r="B1452" s="24"/>
      <c r="C1452" s="24"/>
      <c r="D1452" s="24"/>
      <c r="E1452" s="24"/>
      <c r="F1452" s="25"/>
      <c r="G1452" s="26" t="s">
        <v>14</v>
      </c>
      <c r="H1452" s="24"/>
      <c r="I1452" s="24"/>
      <c r="J1452" s="24"/>
      <c r="K1452" s="24"/>
      <c r="L1452" s="24"/>
      <c r="M1452" s="25"/>
      <c r="N1452" s="2"/>
    </row>
    <row r="1453" spans="1:14" ht="22.5" x14ac:dyDescent="0.2">
      <c r="A1453" s="27" t="s">
        <v>15</v>
      </c>
      <c r="B1453" s="28"/>
      <c r="C1453" s="29"/>
      <c r="D1453" s="30" t="s">
        <v>16</v>
      </c>
      <c r="E1453" s="29"/>
      <c r="F1453" s="3" t="s">
        <v>17</v>
      </c>
      <c r="G1453" s="3" t="s">
        <v>18</v>
      </c>
      <c r="H1453" s="3" t="s">
        <v>19</v>
      </c>
      <c r="I1453" s="3" t="s">
        <v>20</v>
      </c>
      <c r="J1453" s="3" t="s">
        <v>21</v>
      </c>
      <c r="K1453" s="30" t="s">
        <v>22</v>
      </c>
      <c r="L1453" s="29"/>
      <c r="M1453" s="3" t="s">
        <v>23</v>
      </c>
      <c r="N1453" s="3" t="s">
        <v>24</v>
      </c>
    </row>
    <row r="1454" spans="1:14" x14ac:dyDescent="0.2">
      <c r="A1454" s="15" t="s">
        <v>25</v>
      </c>
      <c r="B1454" s="16"/>
      <c r="C1454" s="17"/>
      <c r="D1454" s="18">
        <v>45624</v>
      </c>
      <c r="E1454" s="17"/>
      <c r="F1454" s="5">
        <v>21637</v>
      </c>
      <c r="G1454" s="4">
        <v>45604</v>
      </c>
      <c r="H1454" s="6" t="s">
        <v>26</v>
      </c>
      <c r="I1454" s="7" t="s">
        <v>569</v>
      </c>
      <c r="J1454" s="7" t="s">
        <v>569</v>
      </c>
      <c r="K1454" s="19">
        <v>0</v>
      </c>
      <c r="L1454" s="17"/>
      <c r="M1454" s="8">
        <v>9298363</v>
      </c>
      <c r="N1454" s="9">
        <f>+M1454</f>
        <v>9298363</v>
      </c>
    </row>
    <row r="1455" spans="1:14" x14ac:dyDescent="0.2">
      <c r="A1455" s="15" t="s">
        <v>25</v>
      </c>
      <c r="B1455" s="16"/>
      <c r="C1455" s="17"/>
      <c r="D1455" s="18">
        <v>45624</v>
      </c>
      <c r="E1455" s="17"/>
      <c r="F1455" s="5">
        <v>21645</v>
      </c>
      <c r="G1455" s="4">
        <v>45604</v>
      </c>
      <c r="H1455" s="6" t="s">
        <v>26</v>
      </c>
      <c r="I1455" s="7" t="s">
        <v>570</v>
      </c>
      <c r="J1455" s="7" t="s">
        <v>570</v>
      </c>
      <c r="K1455" s="19">
        <v>0</v>
      </c>
      <c r="L1455" s="17"/>
      <c r="M1455" s="8">
        <v>6390003</v>
      </c>
      <c r="N1455" s="9">
        <f>+N1454+M1455</f>
        <v>15688366</v>
      </c>
    </row>
    <row r="1456" spans="1:14" x14ac:dyDescent="0.2">
      <c r="A1456" s="20"/>
      <c r="B1456" s="21"/>
      <c r="C1456" s="21"/>
      <c r="D1456" s="21"/>
      <c r="E1456" s="21"/>
      <c r="F1456" s="21"/>
      <c r="G1456" s="21"/>
      <c r="H1456" s="21"/>
      <c r="I1456" s="21"/>
      <c r="J1456" s="21"/>
      <c r="K1456" s="22">
        <v>0</v>
      </c>
      <c r="L1456" s="17"/>
      <c r="M1456" s="10">
        <v>15688366</v>
      </c>
      <c r="N1456" s="11">
        <f>+N1455</f>
        <v>15688366</v>
      </c>
    </row>
    <row r="1457" spans="1:14" ht="12.75" hidden="1" customHeight="1" x14ac:dyDescent="0.2"/>
    <row r="1458" spans="1:14" ht="4.7" customHeight="1" x14ac:dyDescent="0.2"/>
    <row r="1459" spans="1:14" x14ac:dyDescent="0.2">
      <c r="A1459" s="31" t="s">
        <v>5</v>
      </c>
      <c r="B1459" s="21"/>
      <c r="C1459" s="21"/>
      <c r="D1459" s="20" t="s">
        <v>571</v>
      </c>
      <c r="E1459" s="21"/>
      <c r="F1459" s="21"/>
      <c r="G1459" s="21"/>
      <c r="H1459" s="21"/>
      <c r="I1459" s="21"/>
      <c r="J1459" s="21"/>
      <c r="K1459" s="21"/>
      <c r="L1459" s="21"/>
      <c r="M1459" s="21"/>
      <c r="N1459" s="2"/>
    </row>
    <row r="1460" spans="1:14" x14ac:dyDescent="0.2">
      <c r="A1460" s="31" t="s">
        <v>11</v>
      </c>
      <c r="B1460" s="21"/>
      <c r="C1460" s="21"/>
      <c r="D1460" s="20" t="s">
        <v>572</v>
      </c>
      <c r="E1460" s="21"/>
      <c r="F1460" s="21"/>
      <c r="G1460" s="21"/>
      <c r="H1460" s="21"/>
      <c r="I1460" s="21"/>
      <c r="J1460" s="21"/>
      <c r="K1460" s="21"/>
      <c r="L1460" s="21"/>
      <c r="M1460" s="21"/>
      <c r="N1460" s="2"/>
    </row>
    <row r="1461" spans="1:14" x14ac:dyDescent="0.2">
      <c r="A1461" s="23" t="s">
        <v>13</v>
      </c>
      <c r="B1461" s="24"/>
      <c r="C1461" s="24"/>
      <c r="D1461" s="24"/>
      <c r="E1461" s="24"/>
      <c r="F1461" s="25"/>
      <c r="G1461" s="26" t="s">
        <v>14</v>
      </c>
      <c r="H1461" s="24"/>
      <c r="I1461" s="24"/>
      <c r="J1461" s="24"/>
      <c r="K1461" s="24"/>
      <c r="L1461" s="24"/>
      <c r="M1461" s="25"/>
      <c r="N1461" s="2"/>
    </row>
    <row r="1462" spans="1:14" ht="22.5" x14ac:dyDescent="0.2">
      <c r="A1462" s="27" t="s">
        <v>15</v>
      </c>
      <c r="B1462" s="28"/>
      <c r="C1462" s="29"/>
      <c r="D1462" s="30" t="s">
        <v>16</v>
      </c>
      <c r="E1462" s="29"/>
      <c r="F1462" s="3" t="s">
        <v>17</v>
      </c>
      <c r="G1462" s="3" t="s">
        <v>18</v>
      </c>
      <c r="H1462" s="3" t="s">
        <v>19</v>
      </c>
      <c r="I1462" s="3" t="s">
        <v>20</v>
      </c>
      <c r="J1462" s="3" t="s">
        <v>21</v>
      </c>
      <c r="K1462" s="30" t="s">
        <v>22</v>
      </c>
      <c r="L1462" s="29"/>
      <c r="M1462" s="3" t="s">
        <v>23</v>
      </c>
      <c r="N1462" s="3" t="s">
        <v>24</v>
      </c>
    </row>
    <row r="1463" spans="1:14" x14ac:dyDescent="0.2">
      <c r="A1463" s="15" t="s">
        <v>25</v>
      </c>
      <c r="B1463" s="16"/>
      <c r="C1463" s="17"/>
      <c r="D1463" s="18">
        <v>45624</v>
      </c>
      <c r="E1463" s="17"/>
      <c r="F1463" s="5">
        <v>21584</v>
      </c>
      <c r="G1463" s="4">
        <v>45603</v>
      </c>
      <c r="H1463" s="6" t="s">
        <v>26</v>
      </c>
      <c r="I1463" s="7" t="s">
        <v>573</v>
      </c>
      <c r="J1463" s="7" t="s">
        <v>573</v>
      </c>
      <c r="K1463" s="19">
        <v>0</v>
      </c>
      <c r="L1463" s="17"/>
      <c r="M1463" s="8">
        <v>2261</v>
      </c>
      <c r="N1463" s="9">
        <f>+M1463</f>
        <v>2261</v>
      </c>
    </row>
    <row r="1464" spans="1:14" x14ac:dyDescent="0.2">
      <c r="A1464" s="15" t="s">
        <v>25</v>
      </c>
      <c r="B1464" s="16"/>
      <c r="C1464" s="17"/>
      <c r="D1464" s="18">
        <v>45618</v>
      </c>
      <c r="E1464" s="17"/>
      <c r="F1464" s="5">
        <v>21067</v>
      </c>
      <c r="G1464" s="4">
        <v>45603</v>
      </c>
      <c r="H1464" s="6" t="s">
        <v>26</v>
      </c>
      <c r="I1464" s="7" t="s">
        <v>574</v>
      </c>
      <c r="J1464" s="7" t="s">
        <v>574</v>
      </c>
      <c r="K1464" s="19">
        <v>0</v>
      </c>
      <c r="L1464" s="17"/>
      <c r="M1464" s="8">
        <v>91392</v>
      </c>
      <c r="N1464" s="9">
        <f>+N1463+M1464</f>
        <v>93653</v>
      </c>
    </row>
    <row r="1465" spans="1:14" x14ac:dyDescent="0.2">
      <c r="A1465" s="15" t="s">
        <v>25</v>
      </c>
      <c r="B1465" s="16"/>
      <c r="C1465" s="17"/>
      <c r="D1465" s="18">
        <v>45624</v>
      </c>
      <c r="E1465" s="17"/>
      <c r="F1465" s="5">
        <v>21582</v>
      </c>
      <c r="G1465" s="4">
        <v>45603</v>
      </c>
      <c r="H1465" s="6" t="s">
        <v>26</v>
      </c>
      <c r="I1465" s="7" t="s">
        <v>575</v>
      </c>
      <c r="J1465" s="7" t="s">
        <v>575</v>
      </c>
      <c r="K1465" s="19">
        <v>0</v>
      </c>
      <c r="L1465" s="17"/>
      <c r="M1465" s="8">
        <v>21706</v>
      </c>
      <c r="N1465" s="9">
        <f>+N1464+M1465</f>
        <v>115359</v>
      </c>
    </row>
    <row r="1466" spans="1:14" x14ac:dyDescent="0.2">
      <c r="A1466" s="15" t="s">
        <v>25</v>
      </c>
      <c r="B1466" s="16"/>
      <c r="C1466" s="17"/>
      <c r="D1466" s="18">
        <v>45624</v>
      </c>
      <c r="E1466" s="17"/>
      <c r="F1466" s="5">
        <v>21583</v>
      </c>
      <c r="G1466" s="4">
        <v>45603</v>
      </c>
      <c r="H1466" s="6" t="s">
        <v>26</v>
      </c>
      <c r="I1466" s="7" t="s">
        <v>576</v>
      </c>
      <c r="J1466" s="7" t="s">
        <v>576</v>
      </c>
      <c r="K1466" s="19">
        <v>0</v>
      </c>
      <c r="L1466" s="17"/>
      <c r="M1466" s="8">
        <v>21706</v>
      </c>
      <c r="N1466" s="9">
        <f>+N1465+M1466</f>
        <v>137065</v>
      </c>
    </row>
    <row r="1467" spans="1:14" x14ac:dyDescent="0.2">
      <c r="A1467" s="15" t="s">
        <v>25</v>
      </c>
      <c r="B1467" s="16"/>
      <c r="C1467" s="17"/>
      <c r="D1467" s="18">
        <v>45624</v>
      </c>
      <c r="E1467" s="17"/>
      <c r="F1467" s="5">
        <v>21585</v>
      </c>
      <c r="G1467" s="4">
        <v>45603</v>
      </c>
      <c r="H1467" s="6" t="s">
        <v>26</v>
      </c>
      <c r="I1467" s="7" t="s">
        <v>577</v>
      </c>
      <c r="J1467" s="7" t="s">
        <v>577</v>
      </c>
      <c r="K1467" s="19">
        <v>0</v>
      </c>
      <c r="L1467" s="17"/>
      <c r="M1467" s="8">
        <v>7914</v>
      </c>
      <c r="N1467" s="9">
        <f>+N1466+M1467</f>
        <v>144979</v>
      </c>
    </row>
    <row r="1468" spans="1:14" x14ac:dyDescent="0.2">
      <c r="A1468" s="15" t="s">
        <v>25</v>
      </c>
      <c r="B1468" s="16"/>
      <c r="C1468" s="17"/>
      <c r="D1468" s="18">
        <v>45618</v>
      </c>
      <c r="E1468" s="17"/>
      <c r="F1468" s="5">
        <v>21066</v>
      </c>
      <c r="G1468" s="4">
        <v>45603</v>
      </c>
      <c r="H1468" s="6" t="s">
        <v>26</v>
      </c>
      <c r="I1468" s="7" t="s">
        <v>578</v>
      </c>
      <c r="J1468" s="7" t="s">
        <v>578</v>
      </c>
      <c r="K1468" s="19">
        <v>0</v>
      </c>
      <c r="L1468" s="17"/>
      <c r="M1468" s="8">
        <v>137088</v>
      </c>
      <c r="N1468" s="9">
        <f>+N1467+M1468</f>
        <v>282067</v>
      </c>
    </row>
    <row r="1469" spans="1:14" x14ac:dyDescent="0.2">
      <c r="A1469" s="20"/>
      <c r="B1469" s="21"/>
      <c r="C1469" s="21"/>
      <c r="D1469" s="21"/>
      <c r="E1469" s="21"/>
      <c r="F1469" s="21"/>
      <c r="G1469" s="21"/>
      <c r="H1469" s="21"/>
      <c r="I1469" s="21"/>
      <c r="J1469" s="21"/>
      <c r="K1469" s="22">
        <v>0</v>
      </c>
      <c r="L1469" s="17"/>
      <c r="M1469" s="10">
        <v>282067</v>
      </c>
      <c r="N1469" s="11">
        <f>+N1468</f>
        <v>282067</v>
      </c>
    </row>
    <row r="1470" spans="1:14" ht="12.75" hidden="1" customHeight="1" x14ac:dyDescent="0.2"/>
    <row r="1471" spans="1:14" ht="4.7" customHeight="1" x14ac:dyDescent="0.2"/>
    <row r="1472" spans="1:14" s="12" customFormat="1" ht="4.7" customHeight="1" x14ac:dyDescent="0.2"/>
    <row r="1473" spans="1:14" s="12" customFormat="1" ht="4.7" customHeight="1" x14ac:dyDescent="0.2"/>
    <row r="1474" spans="1:14" s="12" customFormat="1" ht="4.7" customHeight="1" x14ac:dyDescent="0.2"/>
    <row r="1475" spans="1:14" s="12" customFormat="1" ht="4.7" customHeight="1" x14ac:dyDescent="0.2"/>
    <row r="1476" spans="1:14" s="12" customFormat="1" ht="4.7" customHeight="1" x14ac:dyDescent="0.2"/>
    <row r="1477" spans="1:14" s="12" customFormat="1" ht="4.7" customHeight="1" x14ac:dyDescent="0.2"/>
    <row r="1478" spans="1:14" s="12" customFormat="1" ht="4.7" customHeight="1" x14ac:dyDescent="0.2"/>
    <row r="1479" spans="1:14" s="12" customFormat="1" ht="4.7" customHeight="1" x14ac:dyDescent="0.2"/>
    <row r="1480" spans="1:14" s="12" customFormat="1" ht="4.7" customHeight="1" x14ac:dyDescent="0.2"/>
    <row r="1481" spans="1:14" s="12" customFormat="1" ht="4.7" customHeight="1" x14ac:dyDescent="0.2"/>
    <row r="1482" spans="1:14" s="12" customFormat="1" ht="4.7" customHeight="1" x14ac:dyDescent="0.2"/>
    <row r="1483" spans="1:14" s="12" customFormat="1" ht="4.7" customHeight="1" x14ac:dyDescent="0.2"/>
    <row r="1484" spans="1:14" x14ac:dyDescent="0.2">
      <c r="A1484" s="31" t="s">
        <v>5</v>
      </c>
      <c r="B1484" s="21"/>
      <c r="C1484" s="21"/>
      <c r="D1484" s="20" t="s">
        <v>579</v>
      </c>
      <c r="E1484" s="21"/>
      <c r="F1484" s="21"/>
      <c r="G1484" s="21"/>
      <c r="H1484" s="21"/>
      <c r="I1484" s="21"/>
      <c r="J1484" s="21"/>
      <c r="K1484" s="21"/>
      <c r="L1484" s="21"/>
      <c r="M1484" s="21"/>
      <c r="N1484" s="2"/>
    </row>
    <row r="1485" spans="1:14" x14ac:dyDescent="0.2">
      <c r="A1485" s="31" t="s">
        <v>11</v>
      </c>
      <c r="B1485" s="21"/>
      <c r="C1485" s="21"/>
      <c r="D1485" s="20" t="s">
        <v>580</v>
      </c>
      <c r="E1485" s="21"/>
      <c r="F1485" s="21"/>
      <c r="G1485" s="21"/>
      <c r="H1485" s="21"/>
      <c r="I1485" s="21"/>
      <c r="J1485" s="21"/>
      <c r="K1485" s="21"/>
      <c r="L1485" s="21"/>
      <c r="M1485" s="21"/>
      <c r="N1485" s="2"/>
    </row>
    <row r="1486" spans="1:14" x14ac:dyDescent="0.2">
      <c r="A1486" s="23" t="s">
        <v>13</v>
      </c>
      <c r="B1486" s="24"/>
      <c r="C1486" s="24"/>
      <c r="D1486" s="24"/>
      <c r="E1486" s="24"/>
      <c r="F1486" s="25"/>
      <c r="G1486" s="26" t="s">
        <v>14</v>
      </c>
      <c r="H1486" s="24"/>
      <c r="I1486" s="24"/>
      <c r="J1486" s="24"/>
      <c r="K1486" s="24"/>
      <c r="L1486" s="24"/>
      <c r="M1486" s="25"/>
      <c r="N1486" s="2"/>
    </row>
    <row r="1487" spans="1:14" ht="22.5" x14ac:dyDescent="0.2">
      <c r="A1487" s="27" t="s">
        <v>15</v>
      </c>
      <c r="B1487" s="28"/>
      <c r="C1487" s="29"/>
      <c r="D1487" s="30" t="s">
        <v>16</v>
      </c>
      <c r="E1487" s="29"/>
      <c r="F1487" s="3" t="s">
        <v>17</v>
      </c>
      <c r="G1487" s="3" t="s">
        <v>18</v>
      </c>
      <c r="H1487" s="3" t="s">
        <v>19</v>
      </c>
      <c r="I1487" s="3" t="s">
        <v>20</v>
      </c>
      <c r="J1487" s="3" t="s">
        <v>21</v>
      </c>
      <c r="K1487" s="30" t="s">
        <v>22</v>
      </c>
      <c r="L1487" s="29"/>
      <c r="M1487" s="3" t="s">
        <v>23</v>
      </c>
      <c r="N1487" s="3" t="s">
        <v>24</v>
      </c>
    </row>
    <row r="1488" spans="1:14" x14ac:dyDescent="0.2">
      <c r="A1488" s="15" t="s">
        <v>25</v>
      </c>
      <c r="B1488" s="16"/>
      <c r="C1488" s="17"/>
      <c r="D1488" s="18">
        <v>45624</v>
      </c>
      <c r="E1488" s="17"/>
      <c r="F1488" s="5">
        <v>21609</v>
      </c>
      <c r="G1488" s="4">
        <v>45603</v>
      </c>
      <c r="H1488" s="6" t="s">
        <v>26</v>
      </c>
      <c r="I1488" s="7" t="s">
        <v>581</v>
      </c>
      <c r="J1488" s="7" t="s">
        <v>581</v>
      </c>
      <c r="K1488" s="19">
        <v>0</v>
      </c>
      <c r="L1488" s="17"/>
      <c r="M1488" s="8">
        <v>59500</v>
      </c>
      <c r="N1488" s="9">
        <f>+M1488</f>
        <v>59500</v>
      </c>
    </row>
    <row r="1489" spans="1:14" x14ac:dyDescent="0.2">
      <c r="A1489" s="15" t="s">
        <v>25</v>
      </c>
      <c r="B1489" s="16"/>
      <c r="C1489" s="17"/>
      <c r="D1489" s="18">
        <v>45622</v>
      </c>
      <c r="E1489" s="17"/>
      <c r="F1489" s="5">
        <v>21334</v>
      </c>
      <c r="G1489" s="4">
        <v>45609</v>
      </c>
      <c r="H1489" s="6" t="s">
        <v>26</v>
      </c>
      <c r="I1489" s="7" t="s">
        <v>582</v>
      </c>
      <c r="J1489" s="7" t="s">
        <v>582</v>
      </c>
      <c r="K1489" s="19">
        <v>0</v>
      </c>
      <c r="L1489" s="17"/>
      <c r="M1489" s="8">
        <v>47124</v>
      </c>
      <c r="N1489" s="9">
        <f>+N1488+M1489</f>
        <v>106624</v>
      </c>
    </row>
    <row r="1490" spans="1:14" x14ac:dyDescent="0.2">
      <c r="A1490" s="20"/>
      <c r="B1490" s="21"/>
      <c r="C1490" s="21"/>
      <c r="D1490" s="21"/>
      <c r="E1490" s="21"/>
      <c r="F1490" s="21"/>
      <c r="G1490" s="21"/>
      <c r="H1490" s="21"/>
      <c r="I1490" s="21"/>
      <c r="J1490" s="21"/>
      <c r="K1490" s="22">
        <v>0</v>
      </c>
      <c r="L1490" s="17"/>
      <c r="M1490" s="10">
        <v>106624</v>
      </c>
      <c r="N1490" s="11">
        <f>+N1489</f>
        <v>106624</v>
      </c>
    </row>
    <row r="1491" spans="1:14" ht="12.75" hidden="1" customHeight="1" x14ac:dyDescent="0.2"/>
    <row r="1492" spans="1:14" ht="4.7" customHeight="1" x14ac:dyDescent="0.2"/>
    <row r="1493" spans="1:14" ht="4.7" customHeight="1" x14ac:dyDescent="0.2"/>
    <row r="1494" spans="1:14" x14ac:dyDescent="0.2">
      <c r="A1494" s="31" t="s">
        <v>5</v>
      </c>
      <c r="B1494" s="21"/>
      <c r="C1494" s="21"/>
      <c r="D1494" s="20" t="s">
        <v>583</v>
      </c>
      <c r="E1494" s="21"/>
      <c r="F1494" s="21"/>
      <c r="G1494" s="21"/>
      <c r="H1494" s="21"/>
      <c r="I1494" s="21"/>
      <c r="J1494" s="21"/>
      <c r="K1494" s="21"/>
      <c r="L1494" s="21"/>
      <c r="M1494" s="21"/>
      <c r="N1494" s="2"/>
    </row>
    <row r="1495" spans="1:14" x14ac:dyDescent="0.2">
      <c r="A1495" s="31" t="s">
        <v>11</v>
      </c>
      <c r="B1495" s="21"/>
      <c r="C1495" s="21"/>
      <c r="D1495" s="20" t="s">
        <v>584</v>
      </c>
      <c r="E1495" s="21"/>
      <c r="F1495" s="21"/>
      <c r="G1495" s="21"/>
      <c r="H1495" s="21"/>
      <c r="I1495" s="21"/>
      <c r="J1495" s="21"/>
      <c r="K1495" s="21"/>
      <c r="L1495" s="21"/>
      <c r="M1495" s="21"/>
      <c r="N1495" s="2"/>
    </row>
    <row r="1496" spans="1:14" x14ac:dyDescent="0.2">
      <c r="A1496" s="23" t="s">
        <v>13</v>
      </c>
      <c r="B1496" s="24"/>
      <c r="C1496" s="24"/>
      <c r="D1496" s="24"/>
      <c r="E1496" s="24"/>
      <c r="F1496" s="25"/>
      <c r="G1496" s="26" t="s">
        <v>14</v>
      </c>
      <c r="H1496" s="24"/>
      <c r="I1496" s="24"/>
      <c r="J1496" s="24"/>
      <c r="K1496" s="24"/>
      <c r="L1496" s="24"/>
      <c r="M1496" s="25"/>
      <c r="N1496" s="2"/>
    </row>
    <row r="1497" spans="1:14" ht="22.5" x14ac:dyDescent="0.2">
      <c r="A1497" s="27" t="s">
        <v>15</v>
      </c>
      <c r="B1497" s="28"/>
      <c r="C1497" s="29"/>
      <c r="D1497" s="30" t="s">
        <v>16</v>
      </c>
      <c r="E1497" s="29"/>
      <c r="F1497" s="3" t="s">
        <v>17</v>
      </c>
      <c r="G1497" s="3" t="s">
        <v>18</v>
      </c>
      <c r="H1497" s="3" t="s">
        <v>19</v>
      </c>
      <c r="I1497" s="3" t="s">
        <v>20</v>
      </c>
      <c r="J1497" s="3" t="s">
        <v>21</v>
      </c>
      <c r="K1497" s="30" t="s">
        <v>22</v>
      </c>
      <c r="L1497" s="29"/>
      <c r="M1497" s="3" t="s">
        <v>23</v>
      </c>
      <c r="N1497" s="3" t="s">
        <v>24</v>
      </c>
    </row>
    <row r="1498" spans="1:14" x14ac:dyDescent="0.2">
      <c r="A1498" s="15" t="s">
        <v>25</v>
      </c>
      <c r="B1498" s="16"/>
      <c r="C1498" s="17"/>
      <c r="D1498" s="18">
        <v>45624</v>
      </c>
      <c r="E1498" s="17"/>
      <c r="F1498" s="5">
        <v>21586</v>
      </c>
      <c r="G1498" s="4">
        <v>45600</v>
      </c>
      <c r="H1498" s="6" t="s">
        <v>26</v>
      </c>
      <c r="I1498" s="7" t="s">
        <v>585</v>
      </c>
      <c r="J1498" s="7" t="s">
        <v>585</v>
      </c>
      <c r="K1498" s="19">
        <v>0</v>
      </c>
      <c r="L1498" s="17"/>
      <c r="M1498" s="8">
        <v>119000</v>
      </c>
      <c r="N1498" s="9">
        <f>+M1498</f>
        <v>119000</v>
      </c>
    </row>
    <row r="1499" spans="1:14" x14ac:dyDescent="0.2">
      <c r="A1499" s="20"/>
      <c r="B1499" s="21"/>
      <c r="C1499" s="21"/>
      <c r="D1499" s="21"/>
      <c r="E1499" s="21"/>
      <c r="F1499" s="21"/>
      <c r="G1499" s="21"/>
      <c r="H1499" s="21"/>
      <c r="I1499" s="21"/>
      <c r="J1499" s="21"/>
      <c r="K1499" s="22">
        <v>0</v>
      </c>
      <c r="L1499" s="17"/>
      <c r="M1499" s="10">
        <v>119000</v>
      </c>
      <c r="N1499" s="11">
        <f>+N1498</f>
        <v>119000</v>
      </c>
    </row>
    <row r="1500" spans="1:14" ht="12.75" hidden="1" customHeight="1" x14ac:dyDescent="0.2"/>
    <row r="1501" spans="1:14" ht="4.7" customHeight="1" x14ac:dyDescent="0.2"/>
    <row r="1502" spans="1:14" x14ac:dyDescent="0.2">
      <c r="A1502" s="31" t="s">
        <v>5</v>
      </c>
      <c r="B1502" s="21"/>
      <c r="C1502" s="21"/>
      <c r="D1502" s="20" t="s">
        <v>586</v>
      </c>
      <c r="E1502" s="21"/>
      <c r="F1502" s="21"/>
      <c r="G1502" s="21"/>
      <c r="H1502" s="21"/>
      <c r="I1502" s="21"/>
      <c r="J1502" s="21"/>
      <c r="K1502" s="21"/>
      <c r="L1502" s="21"/>
      <c r="M1502" s="21"/>
      <c r="N1502" s="2"/>
    </row>
    <row r="1503" spans="1:14" x14ac:dyDescent="0.2">
      <c r="A1503" s="31" t="s">
        <v>11</v>
      </c>
      <c r="B1503" s="21"/>
      <c r="C1503" s="21"/>
      <c r="D1503" s="20" t="s">
        <v>587</v>
      </c>
      <c r="E1503" s="21"/>
      <c r="F1503" s="21"/>
      <c r="G1503" s="21"/>
      <c r="H1503" s="21"/>
      <c r="I1503" s="21"/>
      <c r="J1503" s="21"/>
      <c r="K1503" s="21"/>
      <c r="L1503" s="21"/>
      <c r="M1503" s="21"/>
      <c r="N1503" s="2"/>
    </row>
    <row r="1504" spans="1:14" x14ac:dyDescent="0.2">
      <c r="A1504" s="23" t="s">
        <v>13</v>
      </c>
      <c r="B1504" s="24"/>
      <c r="C1504" s="24"/>
      <c r="D1504" s="24"/>
      <c r="E1504" s="24"/>
      <c r="F1504" s="25"/>
      <c r="G1504" s="26" t="s">
        <v>14</v>
      </c>
      <c r="H1504" s="24"/>
      <c r="I1504" s="24"/>
      <c r="J1504" s="24"/>
      <c r="K1504" s="24"/>
      <c r="L1504" s="24"/>
      <c r="M1504" s="25"/>
      <c r="N1504" s="2"/>
    </row>
    <row r="1505" spans="1:14" ht="22.5" x14ac:dyDescent="0.2">
      <c r="A1505" s="27" t="s">
        <v>15</v>
      </c>
      <c r="B1505" s="28"/>
      <c r="C1505" s="29"/>
      <c r="D1505" s="30" t="s">
        <v>16</v>
      </c>
      <c r="E1505" s="29"/>
      <c r="F1505" s="3" t="s">
        <v>17</v>
      </c>
      <c r="G1505" s="3" t="s">
        <v>18</v>
      </c>
      <c r="H1505" s="3" t="s">
        <v>19</v>
      </c>
      <c r="I1505" s="3" t="s">
        <v>20</v>
      </c>
      <c r="J1505" s="3" t="s">
        <v>21</v>
      </c>
      <c r="K1505" s="30" t="s">
        <v>22</v>
      </c>
      <c r="L1505" s="29"/>
      <c r="M1505" s="3" t="s">
        <v>23</v>
      </c>
      <c r="N1505" s="3" t="s">
        <v>24</v>
      </c>
    </row>
    <row r="1506" spans="1:14" x14ac:dyDescent="0.2">
      <c r="A1506" s="15" t="s">
        <v>25</v>
      </c>
      <c r="B1506" s="16"/>
      <c r="C1506" s="17"/>
      <c r="D1506" s="18">
        <v>45624</v>
      </c>
      <c r="E1506" s="17"/>
      <c r="F1506" s="5">
        <v>21550</v>
      </c>
      <c r="G1506" s="4">
        <v>45587</v>
      </c>
      <c r="H1506" s="6" t="s">
        <v>26</v>
      </c>
      <c r="I1506" s="7" t="s">
        <v>588</v>
      </c>
      <c r="J1506" s="7" t="s">
        <v>588</v>
      </c>
      <c r="K1506" s="19">
        <v>0</v>
      </c>
      <c r="L1506" s="17"/>
      <c r="M1506" s="8">
        <v>5083799</v>
      </c>
      <c r="N1506" s="9">
        <f>+M1506</f>
        <v>5083799</v>
      </c>
    </row>
    <row r="1507" spans="1:14" x14ac:dyDescent="0.2">
      <c r="A1507" s="20"/>
      <c r="B1507" s="21"/>
      <c r="C1507" s="21"/>
      <c r="D1507" s="21"/>
      <c r="E1507" s="21"/>
      <c r="F1507" s="21"/>
      <c r="G1507" s="21"/>
      <c r="H1507" s="21"/>
      <c r="I1507" s="21"/>
      <c r="J1507" s="21"/>
      <c r="K1507" s="22">
        <v>0</v>
      </c>
      <c r="L1507" s="17"/>
      <c r="M1507" s="10">
        <v>5083799</v>
      </c>
      <c r="N1507" s="11">
        <f>+N1506</f>
        <v>5083799</v>
      </c>
    </row>
    <row r="1508" spans="1:14" ht="12.75" hidden="1" customHeight="1" x14ac:dyDescent="0.2"/>
    <row r="1509" spans="1:14" ht="4.7" customHeight="1" x14ac:dyDescent="0.2"/>
    <row r="1510" spans="1:14" ht="12.75" hidden="1" customHeight="1" x14ac:dyDescent="0.2"/>
    <row r="1511" spans="1:14" ht="4.7" customHeight="1" x14ac:dyDescent="0.2"/>
    <row r="1512" spans="1:14" x14ac:dyDescent="0.2">
      <c r="A1512" s="31" t="s">
        <v>5</v>
      </c>
      <c r="B1512" s="21"/>
      <c r="C1512" s="21"/>
      <c r="D1512" s="20" t="s">
        <v>589</v>
      </c>
      <c r="E1512" s="21"/>
      <c r="F1512" s="21"/>
      <c r="G1512" s="21"/>
      <c r="H1512" s="21"/>
      <c r="I1512" s="21"/>
      <c r="J1512" s="21"/>
      <c r="K1512" s="21"/>
      <c r="L1512" s="21"/>
      <c r="M1512" s="21"/>
      <c r="N1512" s="2"/>
    </row>
    <row r="1513" spans="1:14" x14ac:dyDescent="0.2">
      <c r="A1513" s="31" t="s">
        <v>11</v>
      </c>
      <c r="B1513" s="21"/>
      <c r="C1513" s="21"/>
      <c r="D1513" s="20" t="s">
        <v>590</v>
      </c>
      <c r="E1513" s="21"/>
      <c r="F1513" s="21"/>
      <c r="G1513" s="21"/>
      <c r="H1513" s="21"/>
      <c r="I1513" s="21"/>
      <c r="J1513" s="21"/>
      <c r="K1513" s="21"/>
      <c r="L1513" s="21"/>
      <c r="M1513" s="21"/>
      <c r="N1513" s="2"/>
    </row>
    <row r="1514" spans="1:14" x14ac:dyDescent="0.2">
      <c r="A1514" s="23" t="s">
        <v>13</v>
      </c>
      <c r="B1514" s="24"/>
      <c r="C1514" s="24"/>
      <c r="D1514" s="24"/>
      <c r="E1514" s="24"/>
      <c r="F1514" s="25"/>
      <c r="G1514" s="26" t="s">
        <v>14</v>
      </c>
      <c r="H1514" s="24"/>
      <c r="I1514" s="24"/>
      <c r="J1514" s="24"/>
      <c r="K1514" s="24"/>
      <c r="L1514" s="24"/>
      <c r="M1514" s="25"/>
      <c r="N1514" s="2"/>
    </row>
    <row r="1515" spans="1:14" ht="22.5" x14ac:dyDescent="0.2">
      <c r="A1515" s="27" t="s">
        <v>15</v>
      </c>
      <c r="B1515" s="28"/>
      <c r="C1515" s="29"/>
      <c r="D1515" s="30" t="s">
        <v>16</v>
      </c>
      <c r="E1515" s="29"/>
      <c r="F1515" s="3" t="s">
        <v>17</v>
      </c>
      <c r="G1515" s="3" t="s">
        <v>18</v>
      </c>
      <c r="H1515" s="3" t="s">
        <v>19</v>
      </c>
      <c r="I1515" s="3" t="s">
        <v>20</v>
      </c>
      <c r="J1515" s="3" t="s">
        <v>21</v>
      </c>
      <c r="K1515" s="30" t="s">
        <v>22</v>
      </c>
      <c r="L1515" s="29"/>
      <c r="M1515" s="3" t="s">
        <v>23</v>
      </c>
      <c r="N1515" s="3" t="s">
        <v>24</v>
      </c>
    </row>
    <row r="1516" spans="1:14" x14ac:dyDescent="0.2">
      <c r="A1516" s="15" t="s">
        <v>25</v>
      </c>
      <c r="B1516" s="16"/>
      <c r="C1516" s="17"/>
      <c r="D1516" s="18">
        <v>45623</v>
      </c>
      <c r="E1516" s="17"/>
      <c r="F1516" s="5">
        <v>21372</v>
      </c>
      <c r="G1516" s="4">
        <v>45610</v>
      </c>
      <c r="H1516" s="6" t="s">
        <v>26</v>
      </c>
      <c r="I1516" s="7" t="s">
        <v>591</v>
      </c>
      <c r="J1516" s="7" t="s">
        <v>591</v>
      </c>
      <c r="K1516" s="19">
        <v>0</v>
      </c>
      <c r="L1516" s="17"/>
      <c r="M1516" s="8">
        <v>3822698</v>
      </c>
      <c r="N1516" s="9">
        <f>+M1516</f>
        <v>3822698</v>
      </c>
    </row>
    <row r="1517" spans="1:14" x14ac:dyDescent="0.2">
      <c r="A1517" s="15" t="s">
        <v>25</v>
      </c>
      <c r="B1517" s="16"/>
      <c r="C1517" s="17"/>
      <c r="D1517" s="18">
        <v>45616</v>
      </c>
      <c r="E1517" s="17"/>
      <c r="F1517" s="5">
        <v>20793</v>
      </c>
      <c r="G1517" s="4">
        <v>45586</v>
      </c>
      <c r="H1517" s="6" t="s">
        <v>26</v>
      </c>
      <c r="I1517" s="7" t="s">
        <v>592</v>
      </c>
      <c r="J1517" s="7" t="s">
        <v>592</v>
      </c>
      <c r="K1517" s="19">
        <v>0</v>
      </c>
      <c r="L1517" s="17"/>
      <c r="M1517" s="8">
        <v>1084066</v>
      </c>
      <c r="N1517" s="9">
        <f>+N1516+M1517</f>
        <v>4906764</v>
      </c>
    </row>
    <row r="1518" spans="1:14" x14ac:dyDescent="0.2">
      <c r="A1518" s="15" t="s">
        <v>25</v>
      </c>
      <c r="B1518" s="16"/>
      <c r="C1518" s="17"/>
      <c r="D1518" s="18">
        <v>45616</v>
      </c>
      <c r="E1518" s="17"/>
      <c r="F1518" s="5">
        <v>20792</v>
      </c>
      <c r="G1518" s="4">
        <v>45575</v>
      </c>
      <c r="H1518" s="6" t="s">
        <v>26</v>
      </c>
      <c r="I1518" s="7" t="s">
        <v>593</v>
      </c>
      <c r="J1518" s="7" t="s">
        <v>593</v>
      </c>
      <c r="K1518" s="19">
        <v>0</v>
      </c>
      <c r="L1518" s="17"/>
      <c r="M1518" s="8">
        <v>19238947</v>
      </c>
      <c r="N1518" s="9">
        <f>+N1517+M1518</f>
        <v>24145711</v>
      </c>
    </row>
    <row r="1519" spans="1:14" x14ac:dyDescent="0.2">
      <c r="A1519" s="15" t="s">
        <v>25</v>
      </c>
      <c r="B1519" s="16"/>
      <c r="C1519" s="17"/>
      <c r="D1519" s="18">
        <v>45616</v>
      </c>
      <c r="E1519" s="17"/>
      <c r="F1519" s="5">
        <v>20795</v>
      </c>
      <c r="G1519" s="4">
        <v>45593</v>
      </c>
      <c r="H1519" s="6" t="s">
        <v>26</v>
      </c>
      <c r="I1519" s="7" t="s">
        <v>594</v>
      </c>
      <c r="J1519" s="7" t="s">
        <v>594</v>
      </c>
      <c r="K1519" s="19">
        <v>0</v>
      </c>
      <c r="L1519" s="17"/>
      <c r="M1519" s="8">
        <v>170884</v>
      </c>
      <c r="N1519" s="9">
        <f>+N1518+M1519</f>
        <v>24316595</v>
      </c>
    </row>
    <row r="1520" spans="1:14" x14ac:dyDescent="0.2">
      <c r="A1520" s="15" t="s">
        <v>25</v>
      </c>
      <c r="B1520" s="16"/>
      <c r="C1520" s="17"/>
      <c r="D1520" s="18">
        <v>45616</v>
      </c>
      <c r="E1520" s="17"/>
      <c r="F1520" s="5">
        <v>20794</v>
      </c>
      <c r="G1520" s="4">
        <v>45587</v>
      </c>
      <c r="H1520" s="6" t="s">
        <v>26</v>
      </c>
      <c r="I1520" s="7" t="s">
        <v>595</v>
      </c>
      <c r="J1520" s="7" t="s">
        <v>595</v>
      </c>
      <c r="K1520" s="19">
        <v>0</v>
      </c>
      <c r="L1520" s="17"/>
      <c r="M1520" s="8">
        <v>261800</v>
      </c>
      <c r="N1520" s="9">
        <f>+N1519+M1520</f>
        <v>24578395</v>
      </c>
    </row>
    <row r="1521" spans="1:14" x14ac:dyDescent="0.2">
      <c r="A1521" s="20"/>
      <c r="B1521" s="21"/>
      <c r="C1521" s="21"/>
      <c r="D1521" s="21"/>
      <c r="E1521" s="21"/>
      <c r="F1521" s="21"/>
      <c r="G1521" s="21"/>
      <c r="H1521" s="21"/>
      <c r="I1521" s="21"/>
      <c r="J1521" s="21"/>
      <c r="K1521" s="22">
        <v>0</v>
      </c>
      <c r="L1521" s="17"/>
      <c r="M1521" s="10">
        <f>SUM(M1516:M1520)</f>
        <v>24578395</v>
      </c>
      <c r="N1521" s="11">
        <f>+N1520</f>
        <v>24578395</v>
      </c>
    </row>
    <row r="1522" spans="1:14" ht="12.75" hidden="1" customHeight="1" x14ac:dyDescent="0.2"/>
    <row r="1523" spans="1:14" ht="4.7" customHeight="1" x14ac:dyDescent="0.2"/>
    <row r="1524" spans="1:14" x14ac:dyDescent="0.2">
      <c r="A1524" s="31" t="s">
        <v>5</v>
      </c>
      <c r="B1524" s="21"/>
      <c r="C1524" s="21"/>
      <c r="D1524" s="20" t="s">
        <v>596</v>
      </c>
      <c r="E1524" s="21"/>
      <c r="F1524" s="21"/>
      <c r="G1524" s="21"/>
      <c r="H1524" s="21"/>
      <c r="I1524" s="21"/>
      <c r="J1524" s="21"/>
      <c r="K1524" s="21"/>
      <c r="L1524" s="21"/>
      <c r="M1524" s="21"/>
      <c r="N1524" s="2"/>
    </row>
    <row r="1525" spans="1:14" x14ac:dyDescent="0.2">
      <c r="A1525" s="31" t="s">
        <v>11</v>
      </c>
      <c r="B1525" s="21"/>
      <c r="C1525" s="21"/>
      <c r="D1525" s="20" t="s">
        <v>597</v>
      </c>
      <c r="E1525" s="21"/>
      <c r="F1525" s="21"/>
      <c r="G1525" s="21"/>
      <c r="H1525" s="21"/>
      <c r="I1525" s="21"/>
      <c r="J1525" s="21"/>
      <c r="K1525" s="21"/>
      <c r="L1525" s="21"/>
      <c r="M1525" s="21"/>
      <c r="N1525" s="2"/>
    </row>
    <row r="1526" spans="1:14" x14ac:dyDescent="0.2">
      <c r="A1526" s="23" t="s">
        <v>13</v>
      </c>
      <c r="B1526" s="24"/>
      <c r="C1526" s="24"/>
      <c r="D1526" s="24"/>
      <c r="E1526" s="24"/>
      <c r="F1526" s="25"/>
      <c r="G1526" s="26" t="s">
        <v>14</v>
      </c>
      <c r="H1526" s="24"/>
      <c r="I1526" s="24"/>
      <c r="J1526" s="24"/>
      <c r="K1526" s="24"/>
      <c r="L1526" s="24"/>
      <c r="M1526" s="25"/>
      <c r="N1526" s="2"/>
    </row>
    <row r="1527" spans="1:14" ht="22.5" x14ac:dyDescent="0.2">
      <c r="A1527" s="27" t="s">
        <v>15</v>
      </c>
      <c r="B1527" s="28"/>
      <c r="C1527" s="29"/>
      <c r="D1527" s="30" t="s">
        <v>16</v>
      </c>
      <c r="E1527" s="29"/>
      <c r="F1527" s="3" t="s">
        <v>17</v>
      </c>
      <c r="G1527" s="3" t="s">
        <v>18</v>
      </c>
      <c r="H1527" s="3" t="s">
        <v>19</v>
      </c>
      <c r="I1527" s="3" t="s">
        <v>20</v>
      </c>
      <c r="J1527" s="3" t="s">
        <v>21</v>
      </c>
      <c r="K1527" s="30" t="s">
        <v>22</v>
      </c>
      <c r="L1527" s="29"/>
      <c r="M1527" s="3" t="s">
        <v>23</v>
      </c>
      <c r="N1527" s="3" t="s">
        <v>24</v>
      </c>
    </row>
    <row r="1528" spans="1:14" x14ac:dyDescent="0.2">
      <c r="A1528" s="15" t="s">
        <v>25</v>
      </c>
      <c r="B1528" s="16"/>
      <c r="C1528" s="17"/>
      <c r="D1528" s="18">
        <v>45615</v>
      </c>
      <c r="E1528" s="17"/>
      <c r="F1528" s="5">
        <v>20757</v>
      </c>
      <c r="G1528" s="4">
        <v>45579</v>
      </c>
      <c r="H1528" s="6" t="s">
        <v>26</v>
      </c>
      <c r="I1528" s="7" t="s">
        <v>598</v>
      </c>
      <c r="J1528" s="7" t="s">
        <v>598</v>
      </c>
      <c r="K1528" s="19">
        <v>0</v>
      </c>
      <c r="L1528" s="17"/>
      <c r="M1528" s="8">
        <v>838322</v>
      </c>
      <c r="N1528" s="9">
        <f>+M1528</f>
        <v>838322</v>
      </c>
    </row>
    <row r="1529" spans="1:14" x14ac:dyDescent="0.2">
      <c r="A1529" s="20"/>
      <c r="B1529" s="21"/>
      <c r="C1529" s="21"/>
      <c r="D1529" s="21"/>
      <c r="E1529" s="21"/>
      <c r="F1529" s="21"/>
      <c r="G1529" s="21"/>
      <c r="H1529" s="21"/>
      <c r="I1529" s="21"/>
      <c r="J1529" s="21"/>
      <c r="K1529" s="22">
        <v>0</v>
      </c>
      <c r="L1529" s="17"/>
      <c r="M1529" s="10">
        <v>838322</v>
      </c>
      <c r="N1529" s="11">
        <f>+N1528</f>
        <v>838322</v>
      </c>
    </row>
    <row r="1530" spans="1:14" ht="12.75" hidden="1" customHeight="1" x14ac:dyDescent="0.2"/>
    <row r="1531" spans="1:14" ht="4.7" customHeight="1" x14ac:dyDescent="0.2"/>
    <row r="1532" spans="1:14" s="12" customFormat="1" ht="4.7" customHeight="1" x14ac:dyDescent="0.2"/>
    <row r="1533" spans="1:14" s="12" customFormat="1" ht="4.7" customHeight="1" x14ac:dyDescent="0.2"/>
    <row r="1534" spans="1:14" x14ac:dyDescent="0.2">
      <c r="A1534" s="31" t="s">
        <v>5</v>
      </c>
      <c r="B1534" s="21"/>
      <c r="C1534" s="21"/>
      <c r="D1534" s="20" t="s">
        <v>599</v>
      </c>
      <c r="E1534" s="21"/>
      <c r="F1534" s="21"/>
      <c r="G1534" s="21"/>
      <c r="H1534" s="21"/>
      <c r="I1534" s="21"/>
      <c r="J1534" s="21"/>
      <c r="K1534" s="21"/>
      <c r="L1534" s="21"/>
      <c r="M1534" s="21"/>
      <c r="N1534" s="2"/>
    </row>
    <row r="1535" spans="1:14" x14ac:dyDescent="0.2">
      <c r="A1535" s="31" t="s">
        <v>11</v>
      </c>
      <c r="B1535" s="21"/>
      <c r="C1535" s="21"/>
      <c r="D1535" s="20" t="s">
        <v>600</v>
      </c>
      <c r="E1535" s="21"/>
      <c r="F1535" s="21"/>
      <c r="G1535" s="21"/>
      <c r="H1535" s="21"/>
      <c r="I1535" s="21"/>
      <c r="J1535" s="21"/>
      <c r="K1535" s="21"/>
      <c r="L1535" s="21"/>
      <c r="M1535" s="21"/>
      <c r="N1535" s="2"/>
    </row>
    <row r="1536" spans="1:14" x14ac:dyDescent="0.2">
      <c r="A1536" s="23" t="s">
        <v>13</v>
      </c>
      <c r="B1536" s="24"/>
      <c r="C1536" s="24"/>
      <c r="D1536" s="24"/>
      <c r="E1536" s="24"/>
      <c r="F1536" s="25"/>
      <c r="G1536" s="26" t="s">
        <v>14</v>
      </c>
      <c r="H1536" s="24"/>
      <c r="I1536" s="24"/>
      <c r="J1536" s="24"/>
      <c r="K1536" s="24"/>
      <c r="L1536" s="24"/>
      <c r="M1536" s="25"/>
      <c r="N1536" s="2"/>
    </row>
    <row r="1537" spans="1:14" ht="22.5" x14ac:dyDescent="0.2">
      <c r="A1537" s="27" t="s">
        <v>15</v>
      </c>
      <c r="B1537" s="28"/>
      <c r="C1537" s="29"/>
      <c r="D1537" s="30" t="s">
        <v>16</v>
      </c>
      <c r="E1537" s="29"/>
      <c r="F1537" s="3" t="s">
        <v>17</v>
      </c>
      <c r="G1537" s="3" t="s">
        <v>18</v>
      </c>
      <c r="H1537" s="3" t="s">
        <v>19</v>
      </c>
      <c r="I1537" s="3" t="s">
        <v>20</v>
      </c>
      <c r="J1537" s="3" t="s">
        <v>21</v>
      </c>
      <c r="K1537" s="30" t="s">
        <v>22</v>
      </c>
      <c r="L1537" s="29"/>
      <c r="M1537" s="3" t="s">
        <v>23</v>
      </c>
      <c r="N1537" s="3" t="s">
        <v>24</v>
      </c>
    </row>
    <row r="1538" spans="1:14" x14ac:dyDescent="0.2">
      <c r="A1538" s="15" t="s">
        <v>25</v>
      </c>
      <c r="B1538" s="16"/>
      <c r="C1538" s="17"/>
      <c r="D1538" s="18">
        <v>45623</v>
      </c>
      <c r="E1538" s="17"/>
      <c r="F1538" s="5">
        <v>21398</v>
      </c>
      <c r="G1538" s="4">
        <v>45607</v>
      </c>
      <c r="H1538" s="6" t="s">
        <v>26</v>
      </c>
      <c r="I1538" s="7" t="s">
        <v>601</v>
      </c>
      <c r="J1538" s="7" t="s">
        <v>601</v>
      </c>
      <c r="K1538" s="19">
        <v>0</v>
      </c>
      <c r="L1538" s="17"/>
      <c r="M1538" s="8">
        <v>166600</v>
      </c>
      <c r="N1538" s="9">
        <f>+M1538</f>
        <v>166600</v>
      </c>
    </row>
    <row r="1539" spans="1:14" x14ac:dyDescent="0.2">
      <c r="A1539" s="15" t="s">
        <v>25</v>
      </c>
      <c r="B1539" s="16"/>
      <c r="C1539" s="17"/>
      <c r="D1539" s="18">
        <v>45623</v>
      </c>
      <c r="E1539" s="17"/>
      <c r="F1539" s="5">
        <v>21397</v>
      </c>
      <c r="G1539" s="4">
        <v>45607</v>
      </c>
      <c r="H1539" s="6" t="s">
        <v>26</v>
      </c>
      <c r="I1539" s="7" t="s">
        <v>602</v>
      </c>
      <c r="J1539" s="7" t="s">
        <v>602</v>
      </c>
      <c r="K1539" s="19">
        <v>0</v>
      </c>
      <c r="L1539" s="17"/>
      <c r="M1539" s="8">
        <v>123284</v>
      </c>
      <c r="N1539" s="9">
        <f>+N1538+M1539</f>
        <v>289884</v>
      </c>
    </row>
    <row r="1540" spans="1:14" x14ac:dyDescent="0.2">
      <c r="A1540" s="15" t="s">
        <v>25</v>
      </c>
      <c r="B1540" s="16"/>
      <c r="C1540" s="17"/>
      <c r="D1540" s="18">
        <v>45623</v>
      </c>
      <c r="E1540" s="17"/>
      <c r="F1540" s="5">
        <v>21396</v>
      </c>
      <c r="G1540" s="4">
        <v>45607</v>
      </c>
      <c r="H1540" s="6" t="s">
        <v>26</v>
      </c>
      <c r="I1540" s="7" t="s">
        <v>603</v>
      </c>
      <c r="J1540" s="7" t="s">
        <v>603</v>
      </c>
      <c r="K1540" s="19">
        <v>0</v>
      </c>
      <c r="L1540" s="17"/>
      <c r="M1540" s="8">
        <v>123284</v>
      </c>
      <c r="N1540" s="9">
        <f>+N1539+M1540</f>
        <v>413168</v>
      </c>
    </row>
    <row r="1541" spans="1:14" x14ac:dyDescent="0.2">
      <c r="A1541" s="20"/>
      <c r="B1541" s="21"/>
      <c r="C1541" s="21"/>
      <c r="D1541" s="21"/>
      <c r="E1541" s="21"/>
      <c r="F1541" s="21"/>
      <c r="G1541" s="21"/>
      <c r="H1541" s="21"/>
      <c r="I1541" s="21"/>
      <c r="J1541" s="21"/>
      <c r="K1541" s="22">
        <v>0</v>
      </c>
      <c r="L1541" s="17"/>
      <c r="M1541" s="10">
        <v>413168</v>
      </c>
      <c r="N1541" s="11">
        <f>+N1540</f>
        <v>413168</v>
      </c>
    </row>
    <row r="1542" spans="1:14" ht="12.75" hidden="1" customHeight="1" x14ac:dyDescent="0.2"/>
    <row r="1543" spans="1:14" ht="4.7" customHeight="1" x14ac:dyDescent="0.2"/>
    <row r="1544" spans="1:14" x14ac:dyDescent="0.2">
      <c r="A1544" s="31" t="s">
        <v>5</v>
      </c>
      <c r="B1544" s="21"/>
      <c r="C1544" s="21"/>
      <c r="D1544" s="20" t="s">
        <v>604</v>
      </c>
      <c r="E1544" s="21"/>
      <c r="F1544" s="21"/>
      <c r="G1544" s="21"/>
      <c r="H1544" s="21"/>
      <c r="I1544" s="21"/>
      <c r="J1544" s="21"/>
      <c r="K1544" s="21"/>
      <c r="L1544" s="21"/>
      <c r="M1544" s="21"/>
      <c r="N1544" s="2"/>
    </row>
    <row r="1545" spans="1:14" x14ac:dyDescent="0.2">
      <c r="A1545" s="31" t="s">
        <v>11</v>
      </c>
      <c r="B1545" s="21"/>
      <c r="C1545" s="21"/>
      <c r="D1545" s="20" t="s">
        <v>605</v>
      </c>
      <c r="E1545" s="21"/>
      <c r="F1545" s="21"/>
      <c r="G1545" s="21"/>
      <c r="H1545" s="21"/>
      <c r="I1545" s="21"/>
      <c r="J1545" s="21"/>
      <c r="K1545" s="21"/>
      <c r="L1545" s="21"/>
      <c r="M1545" s="21"/>
      <c r="N1545" s="2"/>
    </row>
    <row r="1546" spans="1:14" x14ac:dyDescent="0.2">
      <c r="A1546" s="23" t="s">
        <v>13</v>
      </c>
      <c r="B1546" s="24"/>
      <c r="C1546" s="24"/>
      <c r="D1546" s="24"/>
      <c r="E1546" s="24"/>
      <c r="F1546" s="25"/>
      <c r="G1546" s="26" t="s">
        <v>14</v>
      </c>
      <c r="H1546" s="24"/>
      <c r="I1546" s="24"/>
      <c r="J1546" s="24"/>
      <c r="K1546" s="24"/>
      <c r="L1546" s="24"/>
      <c r="M1546" s="25"/>
      <c r="N1546" s="2"/>
    </row>
    <row r="1547" spans="1:14" ht="22.5" x14ac:dyDescent="0.2">
      <c r="A1547" s="27" t="s">
        <v>15</v>
      </c>
      <c r="B1547" s="28"/>
      <c r="C1547" s="29"/>
      <c r="D1547" s="30" t="s">
        <v>16</v>
      </c>
      <c r="E1547" s="29"/>
      <c r="F1547" s="3" t="s">
        <v>17</v>
      </c>
      <c r="G1547" s="3" t="s">
        <v>18</v>
      </c>
      <c r="H1547" s="3" t="s">
        <v>19</v>
      </c>
      <c r="I1547" s="3" t="s">
        <v>20</v>
      </c>
      <c r="J1547" s="3" t="s">
        <v>21</v>
      </c>
      <c r="K1547" s="30" t="s">
        <v>22</v>
      </c>
      <c r="L1547" s="29"/>
      <c r="M1547" s="3" t="s">
        <v>23</v>
      </c>
      <c r="N1547" s="3" t="s">
        <v>24</v>
      </c>
    </row>
    <row r="1548" spans="1:14" x14ac:dyDescent="0.2">
      <c r="A1548" s="15" t="s">
        <v>25</v>
      </c>
      <c r="B1548" s="16"/>
      <c r="C1548" s="17"/>
      <c r="D1548" s="18">
        <v>45621</v>
      </c>
      <c r="E1548" s="17"/>
      <c r="F1548" s="5">
        <v>21224</v>
      </c>
      <c r="G1548" s="4">
        <v>45602</v>
      </c>
      <c r="H1548" s="6" t="s">
        <v>26</v>
      </c>
      <c r="I1548" s="7" t="s">
        <v>606</v>
      </c>
      <c r="J1548" s="7" t="s">
        <v>606</v>
      </c>
      <c r="K1548" s="19">
        <v>0</v>
      </c>
      <c r="L1548" s="17"/>
      <c r="M1548" s="8">
        <v>32558</v>
      </c>
      <c r="N1548" s="9">
        <f>+M1548</f>
        <v>32558</v>
      </c>
    </row>
    <row r="1549" spans="1:14" x14ac:dyDescent="0.2">
      <c r="A1549" s="15" t="s">
        <v>25</v>
      </c>
      <c r="B1549" s="16"/>
      <c r="C1549" s="17"/>
      <c r="D1549" s="18">
        <v>45621</v>
      </c>
      <c r="E1549" s="17"/>
      <c r="F1549" s="5">
        <v>21226</v>
      </c>
      <c r="G1549" s="4">
        <v>45602</v>
      </c>
      <c r="H1549" s="6" t="s">
        <v>26</v>
      </c>
      <c r="I1549" s="7" t="s">
        <v>607</v>
      </c>
      <c r="J1549" s="7" t="s">
        <v>607</v>
      </c>
      <c r="K1549" s="19">
        <v>0</v>
      </c>
      <c r="L1549" s="17"/>
      <c r="M1549" s="8">
        <v>119381</v>
      </c>
      <c r="N1549" s="9">
        <f>+N1548+M1549</f>
        <v>151939</v>
      </c>
    </row>
    <row r="1550" spans="1:14" x14ac:dyDescent="0.2">
      <c r="A1550" s="15" t="s">
        <v>25</v>
      </c>
      <c r="B1550" s="16"/>
      <c r="C1550" s="17"/>
      <c r="D1550" s="18">
        <v>45624</v>
      </c>
      <c r="E1550" s="17"/>
      <c r="F1550" s="5">
        <v>21592</v>
      </c>
      <c r="G1550" s="4">
        <v>45601</v>
      </c>
      <c r="H1550" s="6" t="s">
        <v>26</v>
      </c>
      <c r="I1550" s="7" t="s">
        <v>608</v>
      </c>
      <c r="J1550" s="7" t="s">
        <v>608</v>
      </c>
      <c r="K1550" s="19">
        <v>0</v>
      </c>
      <c r="L1550" s="17"/>
      <c r="M1550" s="8">
        <v>7347</v>
      </c>
      <c r="N1550" s="9">
        <f>+N1549+M1550</f>
        <v>159286</v>
      </c>
    </row>
    <row r="1551" spans="1:14" x14ac:dyDescent="0.2">
      <c r="A1551" s="15" t="s">
        <v>25</v>
      </c>
      <c r="B1551" s="16"/>
      <c r="C1551" s="17"/>
      <c r="D1551" s="18">
        <v>45621</v>
      </c>
      <c r="E1551" s="17"/>
      <c r="F1551" s="5">
        <v>21225</v>
      </c>
      <c r="G1551" s="4">
        <v>45602</v>
      </c>
      <c r="H1551" s="6" t="s">
        <v>26</v>
      </c>
      <c r="I1551" s="7" t="s">
        <v>609</v>
      </c>
      <c r="J1551" s="7" t="s">
        <v>609</v>
      </c>
      <c r="K1551" s="19">
        <v>0</v>
      </c>
      <c r="L1551" s="17"/>
      <c r="M1551" s="8">
        <v>27132</v>
      </c>
      <c r="N1551" s="9">
        <f>+N1550+M1551</f>
        <v>186418</v>
      </c>
    </row>
    <row r="1552" spans="1:14" x14ac:dyDescent="0.2">
      <c r="A1552" s="15" t="s">
        <v>25</v>
      </c>
      <c r="B1552" s="16"/>
      <c r="C1552" s="17"/>
      <c r="D1552" s="18">
        <v>45624</v>
      </c>
      <c r="E1552" s="17"/>
      <c r="F1552" s="5">
        <v>21587</v>
      </c>
      <c r="G1552" s="4">
        <v>45601</v>
      </c>
      <c r="H1552" s="6" t="s">
        <v>26</v>
      </c>
      <c r="I1552" s="7" t="s">
        <v>610</v>
      </c>
      <c r="J1552" s="7" t="s">
        <v>610</v>
      </c>
      <c r="K1552" s="19">
        <v>0</v>
      </c>
      <c r="L1552" s="17"/>
      <c r="M1552" s="8">
        <v>3674</v>
      </c>
      <c r="N1552" s="9">
        <f>+N1551+M1552</f>
        <v>190092</v>
      </c>
    </row>
    <row r="1553" spans="1:14" x14ac:dyDescent="0.2">
      <c r="A1553" s="15" t="s">
        <v>25</v>
      </c>
      <c r="B1553" s="16"/>
      <c r="C1553" s="17"/>
      <c r="D1553" s="18">
        <v>45624</v>
      </c>
      <c r="E1553" s="17"/>
      <c r="F1553" s="5">
        <v>21589</v>
      </c>
      <c r="G1553" s="4">
        <v>45602</v>
      </c>
      <c r="H1553" s="6" t="s">
        <v>26</v>
      </c>
      <c r="I1553" s="7" t="s">
        <v>611</v>
      </c>
      <c r="J1553" s="7" t="s">
        <v>611</v>
      </c>
      <c r="K1553" s="19">
        <v>0</v>
      </c>
      <c r="L1553" s="17"/>
      <c r="M1553" s="8">
        <v>79730</v>
      </c>
      <c r="N1553" s="9">
        <f t="shared" ref="N1553:N1558" si="18">+N1552+M1553</f>
        <v>269822</v>
      </c>
    </row>
    <row r="1554" spans="1:14" x14ac:dyDescent="0.2">
      <c r="A1554" s="15" t="s">
        <v>25</v>
      </c>
      <c r="B1554" s="16"/>
      <c r="C1554" s="17"/>
      <c r="D1554" s="18">
        <v>45624</v>
      </c>
      <c r="E1554" s="17"/>
      <c r="F1554" s="5">
        <v>21588</v>
      </c>
      <c r="G1554" s="4">
        <v>45602</v>
      </c>
      <c r="H1554" s="6" t="s">
        <v>26</v>
      </c>
      <c r="I1554" s="7" t="s">
        <v>612</v>
      </c>
      <c r="J1554" s="7" t="s">
        <v>612</v>
      </c>
      <c r="K1554" s="19">
        <v>0</v>
      </c>
      <c r="L1554" s="17"/>
      <c r="M1554" s="8">
        <v>127568</v>
      </c>
      <c r="N1554" s="9">
        <f t="shared" si="18"/>
        <v>397390</v>
      </c>
    </row>
    <row r="1555" spans="1:14" x14ac:dyDescent="0.2">
      <c r="A1555" s="15" t="s">
        <v>25</v>
      </c>
      <c r="B1555" s="16"/>
      <c r="C1555" s="17"/>
      <c r="D1555" s="18">
        <v>45624</v>
      </c>
      <c r="E1555" s="17"/>
      <c r="F1555" s="5">
        <v>21591</v>
      </c>
      <c r="G1555" s="4">
        <v>45601</v>
      </c>
      <c r="H1555" s="6" t="s">
        <v>26</v>
      </c>
      <c r="I1555" s="7" t="s">
        <v>613</v>
      </c>
      <c r="J1555" s="7" t="s">
        <v>613</v>
      </c>
      <c r="K1555" s="19">
        <v>0</v>
      </c>
      <c r="L1555" s="17"/>
      <c r="M1555" s="8">
        <v>1225</v>
      </c>
      <c r="N1555" s="9">
        <f t="shared" si="18"/>
        <v>398615</v>
      </c>
    </row>
    <row r="1556" spans="1:14" x14ac:dyDescent="0.2">
      <c r="A1556" s="15" t="s">
        <v>25</v>
      </c>
      <c r="B1556" s="16"/>
      <c r="C1556" s="17"/>
      <c r="D1556" s="18">
        <v>45623</v>
      </c>
      <c r="E1556" s="17"/>
      <c r="F1556" s="5">
        <v>21433</v>
      </c>
      <c r="G1556" s="4">
        <v>45602</v>
      </c>
      <c r="H1556" s="6" t="s">
        <v>26</v>
      </c>
      <c r="I1556" s="7" t="s">
        <v>614</v>
      </c>
      <c r="J1556" s="7" t="s">
        <v>614</v>
      </c>
      <c r="K1556" s="19">
        <v>0</v>
      </c>
      <c r="L1556" s="17"/>
      <c r="M1556" s="8">
        <v>27132</v>
      </c>
      <c r="N1556" s="9">
        <f t="shared" si="18"/>
        <v>425747</v>
      </c>
    </row>
    <row r="1557" spans="1:14" x14ac:dyDescent="0.2">
      <c r="A1557" s="15" t="s">
        <v>25</v>
      </c>
      <c r="B1557" s="16"/>
      <c r="C1557" s="17"/>
      <c r="D1557" s="18">
        <v>45624</v>
      </c>
      <c r="E1557" s="17"/>
      <c r="F1557" s="5">
        <v>21590</v>
      </c>
      <c r="G1557" s="4">
        <v>45602</v>
      </c>
      <c r="H1557" s="6" t="s">
        <v>26</v>
      </c>
      <c r="I1557" s="7" t="s">
        <v>615</v>
      </c>
      <c r="J1557" s="7" t="s">
        <v>615</v>
      </c>
      <c r="K1557" s="19">
        <v>0</v>
      </c>
      <c r="L1557" s="17"/>
      <c r="M1557" s="8">
        <v>111622</v>
      </c>
      <c r="N1557" s="9">
        <f t="shared" si="18"/>
        <v>537369</v>
      </c>
    </row>
    <row r="1558" spans="1:14" x14ac:dyDescent="0.2">
      <c r="A1558" s="15" t="s">
        <v>25</v>
      </c>
      <c r="B1558" s="16"/>
      <c r="C1558" s="17"/>
      <c r="D1558" s="18">
        <v>45624</v>
      </c>
      <c r="E1558" s="17"/>
      <c r="F1558" s="5">
        <v>21593</v>
      </c>
      <c r="G1558" s="4">
        <v>45602</v>
      </c>
      <c r="H1558" s="6" t="s">
        <v>26</v>
      </c>
      <c r="I1558" s="7" t="s">
        <v>616</v>
      </c>
      <c r="J1558" s="7" t="s">
        <v>616</v>
      </c>
      <c r="K1558" s="19">
        <v>0</v>
      </c>
      <c r="L1558" s="17"/>
      <c r="M1558" s="8">
        <v>63784</v>
      </c>
      <c r="N1558" s="9">
        <f t="shared" si="18"/>
        <v>601153</v>
      </c>
    </row>
    <row r="1559" spans="1:14" x14ac:dyDescent="0.2">
      <c r="A1559" s="20"/>
      <c r="B1559" s="21"/>
      <c r="C1559" s="21"/>
      <c r="D1559" s="21"/>
      <c r="E1559" s="21"/>
      <c r="F1559" s="21"/>
      <c r="G1559" s="21"/>
      <c r="H1559" s="21"/>
      <c r="I1559" s="21"/>
      <c r="J1559" s="21"/>
      <c r="K1559" s="22">
        <v>0</v>
      </c>
      <c r="L1559" s="17"/>
      <c r="M1559" s="10">
        <f>SUM(M1548:M1558)</f>
        <v>601153</v>
      </c>
      <c r="N1559" s="11">
        <f>+N1558</f>
        <v>601153</v>
      </c>
    </row>
    <row r="1560" spans="1:14" ht="12.75" hidden="1" customHeight="1" x14ac:dyDescent="0.2"/>
    <row r="1561" spans="1:14" ht="4.7" customHeight="1" x14ac:dyDescent="0.2"/>
    <row r="1562" spans="1:14" x14ac:dyDescent="0.2">
      <c r="A1562" s="31" t="s">
        <v>5</v>
      </c>
      <c r="B1562" s="21"/>
      <c r="C1562" s="21"/>
      <c r="D1562" s="20" t="s">
        <v>617</v>
      </c>
      <c r="E1562" s="21"/>
      <c r="F1562" s="21"/>
      <c r="G1562" s="21"/>
      <c r="H1562" s="21"/>
      <c r="I1562" s="21"/>
      <c r="J1562" s="21"/>
      <c r="K1562" s="21"/>
      <c r="L1562" s="21"/>
      <c r="M1562" s="21"/>
      <c r="N1562" s="2"/>
    </row>
    <row r="1563" spans="1:14" x14ac:dyDescent="0.2">
      <c r="A1563" s="31" t="s">
        <v>11</v>
      </c>
      <c r="B1563" s="21"/>
      <c r="C1563" s="21"/>
      <c r="D1563" s="20" t="s">
        <v>618</v>
      </c>
      <c r="E1563" s="21"/>
      <c r="F1563" s="21"/>
      <c r="G1563" s="21"/>
      <c r="H1563" s="21"/>
      <c r="I1563" s="21"/>
      <c r="J1563" s="21"/>
      <c r="K1563" s="21"/>
      <c r="L1563" s="21"/>
      <c r="M1563" s="21"/>
      <c r="N1563" s="2"/>
    </row>
    <row r="1564" spans="1:14" x14ac:dyDescent="0.2">
      <c r="A1564" s="23" t="s">
        <v>13</v>
      </c>
      <c r="B1564" s="24"/>
      <c r="C1564" s="24"/>
      <c r="D1564" s="24"/>
      <c r="E1564" s="24"/>
      <c r="F1564" s="25"/>
      <c r="G1564" s="26" t="s">
        <v>14</v>
      </c>
      <c r="H1564" s="24"/>
      <c r="I1564" s="24"/>
      <c r="J1564" s="24"/>
      <c r="K1564" s="24"/>
      <c r="L1564" s="24"/>
      <c r="M1564" s="25"/>
      <c r="N1564" s="2"/>
    </row>
    <row r="1565" spans="1:14" ht="22.5" x14ac:dyDescent="0.2">
      <c r="A1565" s="27" t="s">
        <v>15</v>
      </c>
      <c r="B1565" s="28"/>
      <c r="C1565" s="29"/>
      <c r="D1565" s="30" t="s">
        <v>16</v>
      </c>
      <c r="E1565" s="29"/>
      <c r="F1565" s="3" t="s">
        <v>17</v>
      </c>
      <c r="G1565" s="3" t="s">
        <v>18</v>
      </c>
      <c r="H1565" s="3" t="s">
        <v>19</v>
      </c>
      <c r="I1565" s="3" t="s">
        <v>20</v>
      </c>
      <c r="J1565" s="3" t="s">
        <v>21</v>
      </c>
      <c r="K1565" s="30" t="s">
        <v>22</v>
      </c>
      <c r="L1565" s="29"/>
      <c r="M1565" s="3" t="s">
        <v>23</v>
      </c>
      <c r="N1565" s="3" t="s">
        <v>24</v>
      </c>
    </row>
    <row r="1566" spans="1:14" x14ac:dyDescent="0.2">
      <c r="A1566" s="15" t="s">
        <v>25</v>
      </c>
      <c r="B1566" s="16"/>
      <c r="C1566" s="17"/>
      <c r="D1566" s="18">
        <v>45624</v>
      </c>
      <c r="E1566" s="17"/>
      <c r="F1566" s="5">
        <v>21595</v>
      </c>
      <c r="G1566" s="4">
        <v>45601</v>
      </c>
      <c r="H1566" s="6" t="s">
        <v>26</v>
      </c>
      <c r="I1566" s="7" t="s">
        <v>619</v>
      </c>
      <c r="J1566" s="7" t="s">
        <v>619</v>
      </c>
      <c r="K1566" s="19">
        <v>0</v>
      </c>
      <c r="L1566" s="17"/>
      <c r="M1566" s="8">
        <v>53550</v>
      </c>
      <c r="N1566" s="9">
        <f>+M1566</f>
        <v>53550</v>
      </c>
    </row>
    <row r="1567" spans="1:14" x14ac:dyDescent="0.2">
      <c r="A1567" s="15" t="s">
        <v>25</v>
      </c>
      <c r="B1567" s="16"/>
      <c r="C1567" s="17"/>
      <c r="D1567" s="18">
        <v>45624</v>
      </c>
      <c r="E1567" s="17"/>
      <c r="F1567" s="5">
        <v>21594</v>
      </c>
      <c r="G1567" s="4">
        <v>45601</v>
      </c>
      <c r="H1567" s="6" t="s">
        <v>26</v>
      </c>
      <c r="I1567" s="7" t="s">
        <v>620</v>
      </c>
      <c r="J1567" s="7" t="s">
        <v>620</v>
      </c>
      <c r="K1567" s="19">
        <v>0</v>
      </c>
      <c r="L1567" s="17"/>
      <c r="M1567" s="8">
        <v>35700</v>
      </c>
      <c r="N1567" s="9">
        <f>+N1566+M1567</f>
        <v>89250</v>
      </c>
    </row>
    <row r="1568" spans="1:14" x14ac:dyDescent="0.2">
      <c r="A1568" s="15" t="s">
        <v>25</v>
      </c>
      <c r="B1568" s="16"/>
      <c r="C1568" s="17"/>
      <c r="D1568" s="18">
        <v>45624</v>
      </c>
      <c r="E1568" s="17"/>
      <c r="F1568" s="5">
        <v>21596</v>
      </c>
      <c r="G1568" s="4">
        <v>45601</v>
      </c>
      <c r="H1568" s="6" t="s">
        <v>26</v>
      </c>
      <c r="I1568" s="7" t="s">
        <v>621</v>
      </c>
      <c r="J1568" s="7" t="s">
        <v>621</v>
      </c>
      <c r="K1568" s="19">
        <v>0</v>
      </c>
      <c r="L1568" s="17"/>
      <c r="M1568" s="8">
        <v>53550</v>
      </c>
      <c r="N1568" s="9">
        <f>+N1567+M1568</f>
        <v>142800</v>
      </c>
    </row>
    <row r="1569" spans="1:14" x14ac:dyDescent="0.2">
      <c r="A1569" s="20"/>
      <c r="B1569" s="21"/>
      <c r="C1569" s="21"/>
      <c r="D1569" s="21"/>
      <c r="E1569" s="21"/>
      <c r="F1569" s="21"/>
      <c r="G1569" s="21"/>
      <c r="H1569" s="21"/>
      <c r="I1569" s="21"/>
      <c r="J1569" s="21"/>
      <c r="K1569" s="22">
        <v>0</v>
      </c>
      <c r="L1569" s="17"/>
      <c r="M1569" s="10">
        <f>SUM(M1566:M1568)</f>
        <v>142800</v>
      </c>
      <c r="N1569" s="11">
        <f>+N1568</f>
        <v>142800</v>
      </c>
    </row>
  </sheetData>
  <mergeCells count="2278">
    <mergeCell ref="A1:A2"/>
    <mergeCell ref="C1:O1"/>
    <mergeCell ref="A4:D4"/>
    <mergeCell ref="E4:K4"/>
    <mergeCell ref="A5:D5"/>
    <mergeCell ref="E5:K5"/>
    <mergeCell ref="A17:F17"/>
    <mergeCell ref="G17:M17"/>
    <mergeCell ref="A18:C18"/>
    <mergeCell ref="D18:E18"/>
    <mergeCell ref="K18:L18"/>
    <mergeCell ref="A19:C19"/>
    <mergeCell ref="D19:E19"/>
    <mergeCell ref="K19:L19"/>
    <mergeCell ref="A10:D10"/>
    <mergeCell ref="E10:K10"/>
    <mergeCell ref="A15:C15"/>
    <mergeCell ref="D15:M15"/>
    <mergeCell ref="A16:C16"/>
    <mergeCell ref="D16:M16"/>
    <mergeCell ref="A6:D6"/>
    <mergeCell ref="E6:K6"/>
    <mergeCell ref="A7:D7"/>
    <mergeCell ref="E7:K7"/>
    <mergeCell ref="A9:D9"/>
    <mergeCell ref="E9:K9"/>
    <mergeCell ref="A24:C24"/>
    <mergeCell ref="D24:E24"/>
    <mergeCell ref="K24:L24"/>
    <mergeCell ref="A25:C25"/>
    <mergeCell ref="D25:E25"/>
    <mergeCell ref="K25:L25"/>
    <mergeCell ref="A22:C22"/>
    <mergeCell ref="D22:E22"/>
    <mergeCell ref="K22:L22"/>
    <mergeCell ref="A23:C23"/>
    <mergeCell ref="D23:E23"/>
    <mergeCell ref="K23:L23"/>
    <mergeCell ref="A20:C20"/>
    <mergeCell ref="D20:E20"/>
    <mergeCell ref="K20:L20"/>
    <mergeCell ref="A21:C21"/>
    <mergeCell ref="D21:E21"/>
    <mergeCell ref="K21:L21"/>
    <mergeCell ref="A32:F32"/>
    <mergeCell ref="G32:M32"/>
    <mergeCell ref="A33:C33"/>
    <mergeCell ref="D33:E33"/>
    <mergeCell ref="K33:L33"/>
    <mergeCell ref="A34:C34"/>
    <mergeCell ref="D34:E34"/>
    <mergeCell ref="K34:L34"/>
    <mergeCell ref="A28:J28"/>
    <mergeCell ref="K28:L28"/>
    <mergeCell ref="A30:C30"/>
    <mergeCell ref="D30:M30"/>
    <mergeCell ref="A31:C31"/>
    <mergeCell ref="D31:M31"/>
    <mergeCell ref="A26:C26"/>
    <mergeCell ref="D26:E26"/>
    <mergeCell ref="K26:L26"/>
    <mergeCell ref="A27:C27"/>
    <mergeCell ref="D27:E27"/>
    <mergeCell ref="K27:L27"/>
    <mergeCell ref="A37:J37"/>
    <mergeCell ref="K37:L37"/>
    <mergeCell ref="A40:C40"/>
    <mergeCell ref="D40:M40"/>
    <mergeCell ref="A41:C41"/>
    <mergeCell ref="D41:M41"/>
    <mergeCell ref="A36:C36"/>
    <mergeCell ref="D36:E36"/>
    <mergeCell ref="K36:L36"/>
    <mergeCell ref="A35:C35"/>
    <mergeCell ref="D35:E35"/>
    <mergeCell ref="K35:L35"/>
    <mergeCell ref="A85:F85"/>
    <mergeCell ref="G85:M85"/>
    <mergeCell ref="A86:C86"/>
    <mergeCell ref="D86:E86"/>
    <mergeCell ref="K86:L86"/>
    <mergeCell ref="A87:C87"/>
    <mergeCell ref="D87:E87"/>
    <mergeCell ref="K87:L87"/>
    <mergeCell ref="A45:J45"/>
    <mergeCell ref="K45:L45"/>
    <mergeCell ref="A83:C83"/>
    <mergeCell ref="D83:M83"/>
    <mergeCell ref="A84:C84"/>
    <mergeCell ref="D84:M84"/>
    <mergeCell ref="A42:F42"/>
    <mergeCell ref="G42:M42"/>
    <mergeCell ref="A43:C43"/>
    <mergeCell ref="D43:E43"/>
    <mergeCell ref="K43:L43"/>
    <mergeCell ref="A44:C44"/>
    <mergeCell ref="D44:E44"/>
    <mergeCell ref="K44:L44"/>
    <mergeCell ref="A90:C90"/>
    <mergeCell ref="D90:E90"/>
    <mergeCell ref="K90:L90"/>
    <mergeCell ref="A88:C88"/>
    <mergeCell ref="D88:E88"/>
    <mergeCell ref="K88:L88"/>
    <mergeCell ref="A89:C89"/>
    <mergeCell ref="D89:E89"/>
    <mergeCell ref="K89:L89"/>
    <mergeCell ref="A91:C91"/>
    <mergeCell ref="D91:E91"/>
    <mergeCell ref="K91:L91"/>
    <mergeCell ref="A92:C92"/>
    <mergeCell ref="D92:E92"/>
    <mergeCell ref="K92:L92"/>
    <mergeCell ref="A101:C101"/>
    <mergeCell ref="D101:E101"/>
    <mergeCell ref="K101:L101"/>
    <mergeCell ref="A98:C98"/>
    <mergeCell ref="D98:M98"/>
    <mergeCell ref="A99:F99"/>
    <mergeCell ref="G99:M99"/>
    <mergeCell ref="A100:C100"/>
    <mergeCell ref="D100:E100"/>
    <mergeCell ref="K100:L100"/>
    <mergeCell ref="A93:C93"/>
    <mergeCell ref="D93:E93"/>
    <mergeCell ref="K93:L93"/>
    <mergeCell ref="A94:J94"/>
    <mergeCell ref="K94:L94"/>
    <mergeCell ref="A97:C97"/>
    <mergeCell ref="D97:M97"/>
    <mergeCell ref="A166:F166"/>
    <mergeCell ref="G166:M166"/>
    <mergeCell ref="A167:C167"/>
    <mergeCell ref="D167:E167"/>
    <mergeCell ref="K167:L167"/>
    <mergeCell ref="A168:C168"/>
    <mergeCell ref="D168:E168"/>
    <mergeCell ref="K168:L168"/>
    <mergeCell ref="A104:J104"/>
    <mergeCell ref="K104:L104"/>
    <mergeCell ref="A164:C164"/>
    <mergeCell ref="D164:M164"/>
    <mergeCell ref="A165:C165"/>
    <mergeCell ref="D165:M165"/>
    <mergeCell ref="A102:C102"/>
    <mergeCell ref="D102:E102"/>
    <mergeCell ref="K102:L102"/>
    <mergeCell ref="A103:C103"/>
    <mergeCell ref="D103:E103"/>
    <mergeCell ref="K103:L103"/>
    <mergeCell ref="A169:C169"/>
    <mergeCell ref="D169:E169"/>
    <mergeCell ref="K169:L169"/>
    <mergeCell ref="A171:C171"/>
    <mergeCell ref="D171:E171"/>
    <mergeCell ref="K171:L171"/>
    <mergeCell ref="A172:C172"/>
    <mergeCell ref="D172:E172"/>
    <mergeCell ref="K172:L172"/>
    <mergeCell ref="A170:C170"/>
    <mergeCell ref="D170:E170"/>
    <mergeCell ref="K170:L170"/>
    <mergeCell ref="A177:C177"/>
    <mergeCell ref="D177:E177"/>
    <mergeCell ref="K177:L177"/>
    <mergeCell ref="A178:C178"/>
    <mergeCell ref="D178:E178"/>
    <mergeCell ref="K178:L178"/>
    <mergeCell ref="A175:C175"/>
    <mergeCell ref="D175:E175"/>
    <mergeCell ref="K175:L175"/>
    <mergeCell ref="A176:C176"/>
    <mergeCell ref="D176:E176"/>
    <mergeCell ref="K176:L176"/>
    <mergeCell ref="A173:C173"/>
    <mergeCell ref="D173:E173"/>
    <mergeCell ref="K173:L173"/>
    <mergeCell ref="A174:C174"/>
    <mergeCell ref="D174:E174"/>
    <mergeCell ref="K174:L174"/>
    <mergeCell ref="A183:C183"/>
    <mergeCell ref="D183:E183"/>
    <mergeCell ref="K183:L183"/>
    <mergeCell ref="A184:C184"/>
    <mergeCell ref="D184:E184"/>
    <mergeCell ref="K184:L184"/>
    <mergeCell ref="A181:C181"/>
    <mergeCell ref="D181:E181"/>
    <mergeCell ref="K181:L181"/>
    <mergeCell ref="A182:C182"/>
    <mergeCell ref="D182:E182"/>
    <mergeCell ref="K182:L182"/>
    <mergeCell ref="A179:C179"/>
    <mergeCell ref="D179:E179"/>
    <mergeCell ref="K179:L179"/>
    <mergeCell ref="A180:C180"/>
    <mergeCell ref="D180:E180"/>
    <mergeCell ref="K180:L180"/>
    <mergeCell ref="A191:C191"/>
    <mergeCell ref="D191:M191"/>
    <mergeCell ref="A192:F192"/>
    <mergeCell ref="G192:M192"/>
    <mergeCell ref="A193:C193"/>
    <mergeCell ref="D193:E193"/>
    <mergeCell ref="K193:L193"/>
    <mergeCell ref="A187:C187"/>
    <mergeCell ref="D187:E187"/>
    <mergeCell ref="K187:L187"/>
    <mergeCell ref="A188:J188"/>
    <mergeCell ref="K188:L188"/>
    <mergeCell ref="A190:C190"/>
    <mergeCell ref="D190:M190"/>
    <mergeCell ref="A185:C185"/>
    <mergeCell ref="D185:E185"/>
    <mergeCell ref="K185:L185"/>
    <mergeCell ref="A186:C186"/>
    <mergeCell ref="D186:E186"/>
    <mergeCell ref="K186:L186"/>
    <mergeCell ref="A235:C235"/>
    <mergeCell ref="D235:E235"/>
    <mergeCell ref="K235:L235"/>
    <mergeCell ref="A236:C236"/>
    <mergeCell ref="D236:E236"/>
    <mergeCell ref="K236:L236"/>
    <mergeCell ref="A232:C232"/>
    <mergeCell ref="D232:M232"/>
    <mergeCell ref="A233:F233"/>
    <mergeCell ref="G233:M233"/>
    <mergeCell ref="A234:C234"/>
    <mergeCell ref="D234:E234"/>
    <mergeCell ref="K234:L234"/>
    <mergeCell ref="A194:C194"/>
    <mergeCell ref="D194:E194"/>
    <mergeCell ref="K194:L194"/>
    <mergeCell ref="A195:J195"/>
    <mergeCell ref="K195:L195"/>
    <mergeCell ref="A231:C231"/>
    <mergeCell ref="D231:M231"/>
    <mergeCell ref="A241:C241"/>
    <mergeCell ref="D241:E241"/>
    <mergeCell ref="K241:L241"/>
    <mergeCell ref="A239:C239"/>
    <mergeCell ref="D239:E239"/>
    <mergeCell ref="K239:L239"/>
    <mergeCell ref="A240:C240"/>
    <mergeCell ref="D240:E240"/>
    <mergeCell ref="K240:L240"/>
    <mergeCell ref="A237:C237"/>
    <mergeCell ref="D237:E237"/>
    <mergeCell ref="K237:L237"/>
    <mergeCell ref="A238:C238"/>
    <mergeCell ref="D238:E238"/>
    <mergeCell ref="K238:L238"/>
    <mergeCell ref="A242:C242"/>
    <mergeCell ref="D242:E242"/>
    <mergeCell ref="K242:L242"/>
    <mergeCell ref="A243:C243"/>
    <mergeCell ref="D243:E243"/>
    <mergeCell ref="K243:L243"/>
    <mergeCell ref="A246:C246"/>
    <mergeCell ref="D246:E246"/>
    <mergeCell ref="K246:L246"/>
    <mergeCell ref="A247:C247"/>
    <mergeCell ref="D247:E247"/>
    <mergeCell ref="K247:L247"/>
    <mergeCell ref="A245:C245"/>
    <mergeCell ref="D245:E245"/>
    <mergeCell ref="K245:L245"/>
    <mergeCell ref="A244:C244"/>
    <mergeCell ref="D244:E244"/>
    <mergeCell ref="K244:L244"/>
    <mergeCell ref="A252:C252"/>
    <mergeCell ref="D252:E252"/>
    <mergeCell ref="K252:L252"/>
    <mergeCell ref="A253:C253"/>
    <mergeCell ref="D253:E253"/>
    <mergeCell ref="K253:L253"/>
    <mergeCell ref="A250:C250"/>
    <mergeCell ref="D250:E250"/>
    <mergeCell ref="K250:L250"/>
    <mergeCell ref="A251:C251"/>
    <mergeCell ref="D251:E251"/>
    <mergeCell ref="K251:L251"/>
    <mergeCell ref="A248:C248"/>
    <mergeCell ref="D248:E248"/>
    <mergeCell ref="K248:L248"/>
    <mergeCell ref="A249:C249"/>
    <mergeCell ref="D249:E249"/>
    <mergeCell ref="K249:L249"/>
    <mergeCell ref="A258:C258"/>
    <mergeCell ref="D258:E258"/>
    <mergeCell ref="K258:L258"/>
    <mergeCell ref="A259:C259"/>
    <mergeCell ref="D259:E259"/>
    <mergeCell ref="K259:L259"/>
    <mergeCell ref="A256:C256"/>
    <mergeCell ref="D256:E256"/>
    <mergeCell ref="K256:L256"/>
    <mergeCell ref="A257:C257"/>
    <mergeCell ref="D257:E257"/>
    <mergeCell ref="K257:L257"/>
    <mergeCell ref="A254:C254"/>
    <mergeCell ref="D254:E254"/>
    <mergeCell ref="K254:L254"/>
    <mergeCell ref="A255:C255"/>
    <mergeCell ref="D255:E255"/>
    <mergeCell ref="K255:L255"/>
    <mergeCell ref="A260:C260"/>
    <mergeCell ref="D260:E260"/>
    <mergeCell ref="K260:L260"/>
    <mergeCell ref="A261:C261"/>
    <mergeCell ref="D261:E261"/>
    <mergeCell ref="K261:L261"/>
    <mergeCell ref="A262:J262"/>
    <mergeCell ref="K262:L262"/>
    <mergeCell ref="A290:C290"/>
    <mergeCell ref="D290:M290"/>
    <mergeCell ref="A291:F291"/>
    <mergeCell ref="G291:M291"/>
    <mergeCell ref="A292:C292"/>
    <mergeCell ref="D292:E292"/>
    <mergeCell ref="K292:L292"/>
    <mergeCell ref="A289:C289"/>
    <mergeCell ref="D289:M289"/>
    <mergeCell ref="A296:J296"/>
    <mergeCell ref="K296:L296"/>
    <mergeCell ref="A299:C299"/>
    <mergeCell ref="D299:M299"/>
    <mergeCell ref="A300:C300"/>
    <mergeCell ref="D300:M300"/>
    <mergeCell ref="A295:C295"/>
    <mergeCell ref="D295:E295"/>
    <mergeCell ref="K295:L295"/>
    <mergeCell ref="A293:C293"/>
    <mergeCell ref="D293:E293"/>
    <mergeCell ref="K293:L293"/>
    <mergeCell ref="A294:C294"/>
    <mergeCell ref="D294:E294"/>
    <mergeCell ref="K294:L294"/>
    <mergeCell ref="A309:C309"/>
    <mergeCell ref="D309:M309"/>
    <mergeCell ref="A310:F310"/>
    <mergeCell ref="G310:M310"/>
    <mergeCell ref="A311:C311"/>
    <mergeCell ref="D311:E311"/>
    <mergeCell ref="K311:L311"/>
    <mergeCell ref="A304:C304"/>
    <mergeCell ref="D304:E304"/>
    <mergeCell ref="K304:L304"/>
    <mergeCell ref="A305:J305"/>
    <mergeCell ref="K305:L305"/>
    <mergeCell ref="A308:C308"/>
    <mergeCell ref="D308:M308"/>
    <mergeCell ref="A301:F301"/>
    <mergeCell ref="G301:M301"/>
    <mergeCell ref="A302:C302"/>
    <mergeCell ref="D302:E302"/>
    <mergeCell ref="K302:L302"/>
    <mergeCell ref="A303:C303"/>
    <mergeCell ref="D303:E303"/>
    <mergeCell ref="K303:L303"/>
    <mergeCell ref="A320:C320"/>
    <mergeCell ref="D320:E320"/>
    <mergeCell ref="K320:L320"/>
    <mergeCell ref="A317:C317"/>
    <mergeCell ref="D317:M317"/>
    <mergeCell ref="A318:F318"/>
    <mergeCell ref="G318:M318"/>
    <mergeCell ref="A319:C319"/>
    <mergeCell ref="D319:E319"/>
    <mergeCell ref="K319:L319"/>
    <mergeCell ref="A312:C312"/>
    <mergeCell ref="D312:E312"/>
    <mergeCell ref="K312:L312"/>
    <mergeCell ref="A313:J313"/>
    <mergeCell ref="K313:L313"/>
    <mergeCell ref="A316:C316"/>
    <mergeCell ref="D316:M316"/>
    <mergeCell ref="A326:F326"/>
    <mergeCell ref="G326:M326"/>
    <mergeCell ref="A327:C327"/>
    <mergeCell ref="D327:E327"/>
    <mergeCell ref="K327:L327"/>
    <mergeCell ref="A328:C328"/>
    <mergeCell ref="D328:E328"/>
    <mergeCell ref="K328:L328"/>
    <mergeCell ref="A322:J322"/>
    <mergeCell ref="K322:L322"/>
    <mergeCell ref="A324:C324"/>
    <mergeCell ref="D324:M324"/>
    <mergeCell ref="A325:C325"/>
    <mergeCell ref="D325:M325"/>
    <mergeCell ref="A321:C321"/>
    <mergeCell ref="D321:E321"/>
    <mergeCell ref="K321:L321"/>
    <mergeCell ref="A345:F345"/>
    <mergeCell ref="G345:M345"/>
    <mergeCell ref="A346:C346"/>
    <mergeCell ref="D346:E346"/>
    <mergeCell ref="K346:L346"/>
    <mergeCell ref="A347:C347"/>
    <mergeCell ref="D347:E347"/>
    <mergeCell ref="K347:L347"/>
    <mergeCell ref="A329:J329"/>
    <mergeCell ref="K329:L329"/>
    <mergeCell ref="A343:C343"/>
    <mergeCell ref="D343:M343"/>
    <mergeCell ref="A344:C344"/>
    <mergeCell ref="D344:M344"/>
    <mergeCell ref="A349:C349"/>
    <mergeCell ref="D349:E349"/>
    <mergeCell ref="K349:L349"/>
    <mergeCell ref="A348:C348"/>
    <mergeCell ref="D348:E348"/>
    <mergeCell ref="K348:L348"/>
    <mergeCell ref="A354:F354"/>
    <mergeCell ref="G354:M354"/>
    <mergeCell ref="A355:C355"/>
    <mergeCell ref="D355:E355"/>
    <mergeCell ref="K355:L355"/>
    <mergeCell ref="A356:C356"/>
    <mergeCell ref="D356:E356"/>
    <mergeCell ref="K356:L356"/>
    <mergeCell ref="A350:J350"/>
    <mergeCell ref="K350:L350"/>
    <mergeCell ref="A352:C352"/>
    <mergeCell ref="D352:M352"/>
    <mergeCell ref="A353:C353"/>
    <mergeCell ref="D353:M353"/>
    <mergeCell ref="A357:J357"/>
    <mergeCell ref="K357:L357"/>
    <mergeCell ref="A363:F363"/>
    <mergeCell ref="G363:M363"/>
    <mergeCell ref="A364:C364"/>
    <mergeCell ref="D364:E364"/>
    <mergeCell ref="K364:L364"/>
    <mergeCell ref="A361:C361"/>
    <mergeCell ref="D361:M361"/>
    <mergeCell ref="A362:C362"/>
    <mergeCell ref="D362:M362"/>
    <mergeCell ref="A369:C369"/>
    <mergeCell ref="D369:E369"/>
    <mergeCell ref="K369:L369"/>
    <mergeCell ref="A370:J370"/>
    <mergeCell ref="K370:L370"/>
    <mergeCell ref="A373:C373"/>
    <mergeCell ref="D373:M373"/>
    <mergeCell ref="A367:C367"/>
    <mergeCell ref="D367:E367"/>
    <mergeCell ref="K367:L367"/>
    <mergeCell ref="A368:C368"/>
    <mergeCell ref="D368:E368"/>
    <mergeCell ref="K368:L368"/>
    <mergeCell ref="A365:C365"/>
    <mergeCell ref="D365:E365"/>
    <mergeCell ref="K365:L365"/>
    <mergeCell ref="A366:C366"/>
    <mergeCell ref="D366:E366"/>
    <mergeCell ref="K366:L366"/>
    <mergeCell ref="A382:C382"/>
    <mergeCell ref="D382:M382"/>
    <mergeCell ref="A383:F383"/>
    <mergeCell ref="G383:M383"/>
    <mergeCell ref="A384:C384"/>
    <mergeCell ref="D384:E384"/>
    <mergeCell ref="K384:L384"/>
    <mergeCell ref="A377:C377"/>
    <mergeCell ref="D377:E377"/>
    <mergeCell ref="K377:L377"/>
    <mergeCell ref="A378:J378"/>
    <mergeCell ref="K378:L378"/>
    <mergeCell ref="A381:C381"/>
    <mergeCell ref="D381:M381"/>
    <mergeCell ref="A374:C374"/>
    <mergeCell ref="D374:M374"/>
    <mergeCell ref="A375:F375"/>
    <mergeCell ref="G375:M375"/>
    <mergeCell ref="A376:C376"/>
    <mergeCell ref="D376:E376"/>
    <mergeCell ref="K376:L376"/>
    <mergeCell ref="A385:C385"/>
    <mergeCell ref="D385:E385"/>
    <mergeCell ref="K385:L385"/>
    <mergeCell ref="A386:J386"/>
    <mergeCell ref="K386:L386"/>
    <mergeCell ref="A397:C397"/>
    <mergeCell ref="D397:E397"/>
    <mergeCell ref="K397:L397"/>
    <mergeCell ref="A398:C398"/>
    <mergeCell ref="D398:E398"/>
    <mergeCell ref="K398:L398"/>
    <mergeCell ref="A394:F394"/>
    <mergeCell ref="G394:M394"/>
    <mergeCell ref="A395:C395"/>
    <mergeCell ref="D395:E395"/>
    <mergeCell ref="K395:L395"/>
    <mergeCell ref="A396:C396"/>
    <mergeCell ref="D396:E396"/>
    <mergeCell ref="K396:L396"/>
    <mergeCell ref="A392:C392"/>
    <mergeCell ref="D392:M392"/>
    <mergeCell ref="A393:C393"/>
    <mergeCell ref="D393:M393"/>
    <mergeCell ref="A404:C404"/>
    <mergeCell ref="D404:M404"/>
    <mergeCell ref="A405:F405"/>
    <mergeCell ref="G405:M405"/>
    <mergeCell ref="A406:C406"/>
    <mergeCell ref="D406:E406"/>
    <mergeCell ref="K406:L406"/>
    <mergeCell ref="A399:C399"/>
    <mergeCell ref="D399:E399"/>
    <mergeCell ref="K399:L399"/>
    <mergeCell ref="A400:J400"/>
    <mergeCell ref="K400:L400"/>
    <mergeCell ref="A403:C403"/>
    <mergeCell ref="D403:M403"/>
    <mergeCell ref="A408:C408"/>
    <mergeCell ref="D408:E408"/>
    <mergeCell ref="K408:L408"/>
    <mergeCell ref="A407:C407"/>
    <mergeCell ref="D407:E407"/>
    <mergeCell ref="K407:L407"/>
    <mergeCell ref="A411:C411"/>
    <mergeCell ref="D411:E411"/>
    <mergeCell ref="K411:L411"/>
    <mergeCell ref="A412:C412"/>
    <mergeCell ref="D412:E412"/>
    <mergeCell ref="K412:L412"/>
    <mergeCell ref="A409:C409"/>
    <mergeCell ref="D409:E409"/>
    <mergeCell ref="K409:L409"/>
    <mergeCell ref="A410:C410"/>
    <mergeCell ref="D410:E410"/>
    <mergeCell ref="K410:L410"/>
    <mergeCell ref="A417:C417"/>
    <mergeCell ref="D417:E417"/>
    <mergeCell ref="K417:L417"/>
    <mergeCell ref="A418:J418"/>
    <mergeCell ref="K418:L418"/>
    <mergeCell ref="A421:C421"/>
    <mergeCell ref="D421:M421"/>
    <mergeCell ref="A415:C415"/>
    <mergeCell ref="D415:E415"/>
    <mergeCell ref="K415:L415"/>
    <mergeCell ref="A416:C416"/>
    <mergeCell ref="D416:E416"/>
    <mergeCell ref="K416:L416"/>
    <mergeCell ref="A413:C413"/>
    <mergeCell ref="D413:E413"/>
    <mergeCell ref="K413:L413"/>
    <mergeCell ref="A414:C414"/>
    <mergeCell ref="D414:E414"/>
    <mergeCell ref="K414:L414"/>
    <mergeCell ref="A430:C430"/>
    <mergeCell ref="D430:M430"/>
    <mergeCell ref="A431:F431"/>
    <mergeCell ref="G431:M431"/>
    <mergeCell ref="A432:C432"/>
    <mergeCell ref="D432:E432"/>
    <mergeCell ref="K432:L432"/>
    <mergeCell ref="A425:C425"/>
    <mergeCell ref="D425:E425"/>
    <mergeCell ref="K425:L425"/>
    <mergeCell ref="A426:J426"/>
    <mergeCell ref="K426:L426"/>
    <mergeCell ref="A429:C429"/>
    <mergeCell ref="D429:M429"/>
    <mergeCell ref="A422:C422"/>
    <mergeCell ref="D422:M422"/>
    <mergeCell ref="A423:F423"/>
    <mergeCell ref="G423:M423"/>
    <mergeCell ref="A424:C424"/>
    <mergeCell ref="D424:E424"/>
    <mergeCell ref="K424:L424"/>
    <mergeCell ref="A435:J435"/>
    <mergeCell ref="K435:L435"/>
    <mergeCell ref="A434:C434"/>
    <mergeCell ref="D434:E434"/>
    <mergeCell ref="K434:L434"/>
    <mergeCell ref="A433:C433"/>
    <mergeCell ref="D433:E433"/>
    <mergeCell ref="K433:L433"/>
    <mergeCell ref="A442:F442"/>
    <mergeCell ref="G442:M442"/>
    <mergeCell ref="A443:C443"/>
    <mergeCell ref="D443:E443"/>
    <mergeCell ref="K443:L443"/>
    <mergeCell ref="A444:C444"/>
    <mergeCell ref="D444:E444"/>
    <mergeCell ref="K444:L444"/>
    <mergeCell ref="A440:C440"/>
    <mergeCell ref="D440:M440"/>
    <mergeCell ref="A441:C441"/>
    <mergeCell ref="D441:M441"/>
    <mergeCell ref="A451:C451"/>
    <mergeCell ref="D451:E451"/>
    <mergeCell ref="K451:L451"/>
    <mergeCell ref="A448:C448"/>
    <mergeCell ref="D448:M448"/>
    <mergeCell ref="A449:F449"/>
    <mergeCell ref="G449:M449"/>
    <mergeCell ref="A450:C450"/>
    <mergeCell ref="D450:E450"/>
    <mergeCell ref="K450:L450"/>
    <mergeCell ref="A445:J445"/>
    <mergeCell ref="K445:L445"/>
    <mergeCell ref="A447:C447"/>
    <mergeCell ref="D447:M447"/>
    <mergeCell ref="A452:C452"/>
    <mergeCell ref="D452:E452"/>
    <mergeCell ref="K452:L452"/>
    <mergeCell ref="A453:C453"/>
    <mergeCell ref="D453:E453"/>
    <mergeCell ref="K453:L453"/>
    <mergeCell ref="A460:C460"/>
    <mergeCell ref="D460:M460"/>
    <mergeCell ref="A461:F461"/>
    <mergeCell ref="G461:M461"/>
    <mergeCell ref="A462:C462"/>
    <mergeCell ref="D462:E462"/>
    <mergeCell ref="K462:L462"/>
    <mergeCell ref="A455:C455"/>
    <mergeCell ref="D455:E455"/>
    <mergeCell ref="K455:L455"/>
    <mergeCell ref="A456:J456"/>
    <mergeCell ref="K456:L456"/>
    <mergeCell ref="A459:C459"/>
    <mergeCell ref="D459:M459"/>
    <mergeCell ref="A454:C454"/>
    <mergeCell ref="D454:E454"/>
    <mergeCell ref="K454:L454"/>
    <mergeCell ref="A463:C463"/>
    <mergeCell ref="D463:E463"/>
    <mergeCell ref="K463:L463"/>
    <mergeCell ref="A464:C464"/>
    <mergeCell ref="D464:E464"/>
    <mergeCell ref="K464:L464"/>
    <mergeCell ref="A465:C465"/>
    <mergeCell ref="D465:E465"/>
    <mergeCell ref="K465:L465"/>
    <mergeCell ref="A473:C473"/>
    <mergeCell ref="D473:E473"/>
    <mergeCell ref="K473:L473"/>
    <mergeCell ref="A474:C474"/>
    <mergeCell ref="D474:E474"/>
    <mergeCell ref="K474:L474"/>
    <mergeCell ref="A470:C470"/>
    <mergeCell ref="D470:M470"/>
    <mergeCell ref="A471:F471"/>
    <mergeCell ref="G471:M471"/>
    <mergeCell ref="A472:C472"/>
    <mergeCell ref="D472:E472"/>
    <mergeCell ref="K472:L472"/>
    <mergeCell ref="A466:J466"/>
    <mergeCell ref="K466:L466"/>
    <mergeCell ref="A469:C469"/>
    <mergeCell ref="D469:M469"/>
    <mergeCell ref="A476:J476"/>
    <mergeCell ref="K476:L476"/>
    <mergeCell ref="A475:C475"/>
    <mergeCell ref="D475:E475"/>
    <mergeCell ref="K475:L475"/>
    <mergeCell ref="A505:C505"/>
    <mergeCell ref="D505:M505"/>
    <mergeCell ref="A506:F506"/>
    <mergeCell ref="G506:M506"/>
    <mergeCell ref="A507:C507"/>
    <mergeCell ref="D507:E507"/>
    <mergeCell ref="K507:L507"/>
    <mergeCell ref="A504:C504"/>
    <mergeCell ref="D504:M504"/>
    <mergeCell ref="A515:C515"/>
    <mergeCell ref="D515:M515"/>
    <mergeCell ref="A516:F516"/>
    <mergeCell ref="G516:M516"/>
    <mergeCell ref="A517:C517"/>
    <mergeCell ref="D517:E517"/>
    <mergeCell ref="K517:L517"/>
    <mergeCell ref="A510:C510"/>
    <mergeCell ref="D510:E510"/>
    <mergeCell ref="K510:L510"/>
    <mergeCell ref="A511:J511"/>
    <mergeCell ref="K511:L511"/>
    <mergeCell ref="A514:C514"/>
    <mergeCell ref="D514:M514"/>
    <mergeCell ref="A508:C508"/>
    <mergeCell ref="D508:E508"/>
    <mergeCell ref="K508:L508"/>
    <mergeCell ref="A509:C509"/>
    <mergeCell ref="D509:E509"/>
    <mergeCell ref="K509:L509"/>
    <mergeCell ref="A519:J519"/>
    <mergeCell ref="K519:L519"/>
    <mergeCell ref="A521:C521"/>
    <mergeCell ref="D521:M521"/>
    <mergeCell ref="A522:C522"/>
    <mergeCell ref="D522:M522"/>
    <mergeCell ref="A518:C518"/>
    <mergeCell ref="D518:E518"/>
    <mergeCell ref="K518:L518"/>
    <mergeCell ref="A528:C528"/>
    <mergeCell ref="D528:E528"/>
    <mergeCell ref="K528:L528"/>
    <mergeCell ref="A529:J529"/>
    <mergeCell ref="K529:L529"/>
    <mergeCell ref="A532:C532"/>
    <mergeCell ref="D532:M532"/>
    <mergeCell ref="A526:C526"/>
    <mergeCell ref="D526:E526"/>
    <mergeCell ref="K526:L526"/>
    <mergeCell ref="A527:C527"/>
    <mergeCell ref="D527:E527"/>
    <mergeCell ref="K527:L527"/>
    <mergeCell ref="A523:F523"/>
    <mergeCell ref="G523:M523"/>
    <mergeCell ref="A524:C524"/>
    <mergeCell ref="D524:E524"/>
    <mergeCell ref="K524:L524"/>
    <mergeCell ref="A525:C525"/>
    <mergeCell ref="D525:E525"/>
    <mergeCell ref="K525:L525"/>
    <mergeCell ref="A537:J537"/>
    <mergeCell ref="K537:L537"/>
    <mergeCell ref="A539:C539"/>
    <mergeCell ref="D539:M539"/>
    <mergeCell ref="A536:C536"/>
    <mergeCell ref="D536:E536"/>
    <mergeCell ref="K536:L536"/>
    <mergeCell ref="A533:C533"/>
    <mergeCell ref="D533:M533"/>
    <mergeCell ref="A534:F534"/>
    <mergeCell ref="G534:M534"/>
    <mergeCell ref="A535:C535"/>
    <mergeCell ref="D535:E535"/>
    <mergeCell ref="K535:L535"/>
    <mergeCell ref="A543:C543"/>
    <mergeCell ref="D543:E543"/>
    <mergeCell ref="K543:L543"/>
    <mergeCell ref="A544:C544"/>
    <mergeCell ref="D544:E544"/>
    <mergeCell ref="K544:L544"/>
    <mergeCell ref="A540:C540"/>
    <mergeCell ref="D540:M540"/>
    <mergeCell ref="A541:F541"/>
    <mergeCell ref="G541:M541"/>
    <mergeCell ref="A542:C542"/>
    <mergeCell ref="D542:E542"/>
    <mergeCell ref="K542:L542"/>
    <mergeCell ref="A555:C555"/>
    <mergeCell ref="D555:E555"/>
    <mergeCell ref="K555:L555"/>
    <mergeCell ref="A552:F552"/>
    <mergeCell ref="G552:M552"/>
    <mergeCell ref="A553:C553"/>
    <mergeCell ref="D553:E553"/>
    <mergeCell ref="K553:L553"/>
    <mergeCell ref="A554:C554"/>
    <mergeCell ref="D554:E554"/>
    <mergeCell ref="K554:L554"/>
    <mergeCell ref="A545:J545"/>
    <mergeCell ref="K545:L545"/>
    <mergeCell ref="A550:C550"/>
    <mergeCell ref="D550:M550"/>
    <mergeCell ref="A551:C551"/>
    <mergeCell ref="D551:M551"/>
    <mergeCell ref="A562:C562"/>
    <mergeCell ref="D562:M562"/>
    <mergeCell ref="A556:C556"/>
    <mergeCell ref="D556:E556"/>
    <mergeCell ref="K556:L556"/>
    <mergeCell ref="A557:J557"/>
    <mergeCell ref="K557:L557"/>
    <mergeCell ref="A566:C566"/>
    <mergeCell ref="D566:E566"/>
    <mergeCell ref="K566:L566"/>
    <mergeCell ref="A563:C563"/>
    <mergeCell ref="D563:M563"/>
    <mergeCell ref="A564:F564"/>
    <mergeCell ref="G564:M564"/>
    <mergeCell ref="A565:C565"/>
    <mergeCell ref="D565:E565"/>
    <mergeCell ref="K565:L565"/>
    <mergeCell ref="A568:C568"/>
    <mergeCell ref="D568:E568"/>
    <mergeCell ref="K568:L568"/>
    <mergeCell ref="A567:C567"/>
    <mergeCell ref="D567:E567"/>
    <mergeCell ref="K567:L567"/>
    <mergeCell ref="A574:C574"/>
    <mergeCell ref="D574:M574"/>
    <mergeCell ref="A575:F575"/>
    <mergeCell ref="G575:M575"/>
    <mergeCell ref="A576:C576"/>
    <mergeCell ref="D576:E576"/>
    <mergeCell ref="K576:L576"/>
    <mergeCell ref="A570:J570"/>
    <mergeCell ref="K570:L570"/>
    <mergeCell ref="A573:C573"/>
    <mergeCell ref="D573:M573"/>
    <mergeCell ref="A569:C569"/>
    <mergeCell ref="D569:E569"/>
    <mergeCell ref="K569:L569"/>
    <mergeCell ref="A579:C579"/>
    <mergeCell ref="D579:E579"/>
    <mergeCell ref="K579:L579"/>
    <mergeCell ref="A577:C577"/>
    <mergeCell ref="D577:E577"/>
    <mergeCell ref="K577:L577"/>
    <mergeCell ref="A578:C578"/>
    <mergeCell ref="D578:E578"/>
    <mergeCell ref="K578:L578"/>
    <mergeCell ref="A584:C584"/>
    <mergeCell ref="D584:M584"/>
    <mergeCell ref="A585:F585"/>
    <mergeCell ref="G585:M585"/>
    <mergeCell ref="A586:C586"/>
    <mergeCell ref="D586:E586"/>
    <mergeCell ref="K586:L586"/>
    <mergeCell ref="A580:C580"/>
    <mergeCell ref="D580:E580"/>
    <mergeCell ref="K580:L580"/>
    <mergeCell ref="A581:J581"/>
    <mergeCell ref="K581:L581"/>
    <mergeCell ref="A583:C583"/>
    <mergeCell ref="D583:M583"/>
    <mergeCell ref="A589:C589"/>
    <mergeCell ref="D589:E589"/>
    <mergeCell ref="K589:L589"/>
    <mergeCell ref="A590:J590"/>
    <mergeCell ref="K590:L590"/>
    <mergeCell ref="A606:C606"/>
    <mergeCell ref="D606:M606"/>
    <mergeCell ref="A588:C588"/>
    <mergeCell ref="D588:E588"/>
    <mergeCell ref="K588:L588"/>
    <mergeCell ref="A587:C587"/>
    <mergeCell ref="D587:E587"/>
    <mergeCell ref="K587:L587"/>
    <mergeCell ref="A607:C607"/>
    <mergeCell ref="D607:M607"/>
    <mergeCell ref="A608:F608"/>
    <mergeCell ref="G608:M608"/>
    <mergeCell ref="A609:C609"/>
    <mergeCell ref="D609:E609"/>
    <mergeCell ref="K609:L609"/>
    <mergeCell ref="A610:C610"/>
    <mergeCell ref="D610:E610"/>
    <mergeCell ref="K610:L610"/>
    <mergeCell ref="A615:C615"/>
    <mergeCell ref="D615:E615"/>
    <mergeCell ref="K615:L615"/>
    <mergeCell ref="A613:C613"/>
    <mergeCell ref="D613:E613"/>
    <mergeCell ref="K613:L613"/>
    <mergeCell ref="A614:C614"/>
    <mergeCell ref="D614:E614"/>
    <mergeCell ref="K614:L614"/>
    <mergeCell ref="A611:C611"/>
    <mergeCell ref="D611:E611"/>
    <mergeCell ref="K611:L611"/>
    <mergeCell ref="A612:C612"/>
    <mergeCell ref="D612:E612"/>
    <mergeCell ref="K612:L612"/>
    <mergeCell ref="A617:C617"/>
    <mergeCell ref="D617:E617"/>
    <mergeCell ref="K617:L617"/>
    <mergeCell ref="A618:C618"/>
    <mergeCell ref="D618:E618"/>
    <mergeCell ref="K618:L618"/>
    <mergeCell ref="A616:C616"/>
    <mergeCell ref="D616:E616"/>
    <mergeCell ref="K616:L616"/>
    <mergeCell ref="A623:C623"/>
    <mergeCell ref="D623:E623"/>
    <mergeCell ref="K623:L623"/>
    <mergeCell ref="A621:C621"/>
    <mergeCell ref="D621:E621"/>
    <mergeCell ref="K621:L621"/>
    <mergeCell ref="A622:C622"/>
    <mergeCell ref="D622:E622"/>
    <mergeCell ref="K622:L622"/>
    <mergeCell ref="A619:C619"/>
    <mergeCell ref="D619:E619"/>
    <mergeCell ref="K619:L619"/>
    <mergeCell ref="A620:C620"/>
    <mergeCell ref="D620:E620"/>
    <mergeCell ref="K620:L620"/>
    <mergeCell ref="A627:J627"/>
    <mergeCell ref="K627:L627"/>
    <mergeCell ref="A625:C625"/>
    <mergeCell ref="D625:E625"/>
    <mergeCell ref="K625:L625"/>
    <mergeCell ref="A626:C626"/>
    <mergeCell ref="D626:E626"/>
    <mergeCell ref="K626:L626"/>
    <mergeCell ref="A624:C624"/>
    <mergeCell ref="D624:E624"/>
    <mergeCell ref="K624:L624"/>
    <mergeCell ref="A632:F632"/>
    <mergeCell ref="G632:M632"/>
    <mergeCell ref="A633:C633"/>
    <mergeCell ref="D633:E633"/>
    <mergeCell ref="K633:L633"/>
    <mergeCell ref="A630:C630"/>
    <mergeCell ref="D630:M630"/>
    <mergeCell ref="A631:C631"/>
    <mergeCell ref="D631:M631"/>
    <mergeCell ref="A642:C642"/>
    <mergeCell ref="D642:E642"/>
    <mergeCell ref="K642:L642"/>
    <mergeCell ref="A643:J643"/>
    <mergeCell ref="K643:L643"/>
    <mergeCell ref="A661:C661"/>
    <mergeCell ref="D661:M661"/>
    <mergeCell ref="A639:C639"/>
    <mergeCell ref="D639:M639"/>
    <mergeCell ref="A640:F640"/>
    <mergeCell ref="G640:M640"/>
    <mergeCell ref="A641:C641"/>
    <mergeCell ref="D641:E641"/>
    <mergeCell ref="K641:L641"/>
    <mergeCell ref="A634:C634"/>
    <mergeCell ref="D634:E634"/>
    <mergeCell ref="K634:L634"/>
    <mergeCell ref="A635:J635"/>
    <mergeCell ref="K635:L635"/>
    <mergeCell ref="A638:C638"/>
    <mergeCell ref="D638:M638"/>
    <mergeCell ref="A665:C665"/>
    <mergeCell ref="D665:E665"/>
    <mergeCell ref="K665:L665"/>
    <mergeCell ref="A662:C662"/>
    <mergeCell ref="D662:M662"/>
    <mergeCell ref="A663:F663"/>
    <mergeCell ref="G663:M663"/>
    <mergeCell ref="A664:C664"/>
    <mergeCell ref="D664:E664"/>
    <mergeCell ref="K664:L664"/>
    <mergeCell ref="A666:J666"/>
    <mergeCell ref="K666:L666"/>
    <mergeCell ref="A671:F671"/>
    <mergeCell ref="G671:M671"/>
    <mergeCell ref="A672:C672"/>
    <mergeCell ref="D672:E672"/>
    <mergeCell ref="K672:L672"/>
    <mergeCell ref="A673:C673"/>
    <mergeCell ref="D673:E673"/>
    <mergeCell ref="K673:L673"/>
    <mergeCell ref="A669:C669"/>
    <mergeCell ref="D669:M669"/>
    <mergeCell ref="A670:C670"/>
    <mergeCell ref="D670:M670"/>
    <mergeCell ref="A682:J682"/>
    <mergeCell ref="K682:L682"/>
    <mergeCell ref="A686:C686"/>
    <mergeCell ref="D686:M686"/>
    <mergeCell ref="A687:C687"/>
    <mergeCell ref="D687:M687"/>
    <mergeCell ref="A679:F679"/>
    <mergeCell ref="G679:M679"/>
    <mergeCell ref="A680:C680"/>
    <mergeCell ref="D680:E680"/>
    <mergeCell ref="K680:L680"/>
    <mergeCell ref="A681:C681"/>
    <mergeCell ref="D681:E681"/>
    <mergeCell ref="K681:L681"/>
    <mergeCell ref="A674:J674"/>
    <mergeCell ref="K674:L674"/>
    <mergeCell ref="A677:C677"/>
    <mergeCell ref="D677:M677"/>
    <mergeCell ref="A678:C678"/>
    <mergeCell ref="D678:M678"/>
    <mergeCell ref="A690:C690"/>
    <mergeCell ref="D690:E690"/>
    <mergeCell ref="K690:L690"/>
    <mergeCell ref="A688:F688"/>
    <mergeCell ref="G688:M688"/>
    <mergeCell ref="A689:C689"/>
    <mergeCell ref="D689:E689"/>
    <mergeCell ref="K689:L689"/>
    <mergeCell ref="A699:C699"/>
    <mergeCell ref="D699:E699"/>
    <mergeCell ref="K699:L699"/>
    <mergeCell ref="A700:C700"/>
    <mergeCell ref="D700:E700"/>
    <mergeCell ref="K700:L700"/>
    <mergeCell ref="A696:F696"/>
    <mergeCell ref="G696:M696"/>
    <mergeCell ref="A697:C697"/>
    <mergeCell ref="D697:E697"/>
    <mergeCell ref="K697:L697"/>
    <mergeCell ref="A698:C698"/>
    <mergeCell ref="D698:E698"/>
    <mergeCell ref="K698:L698"/>
    <mergeCell ref="A691:J691"/>
    <mergeCell ref="K691:L691"/>
    <mergeCell ref="A694:C694"/>
    <mergeCell ref="D694:M694"/>
    <mergeCell ref="A695:C695"/>
    <mergeCell ref="D695:M695"/>
    <mergeCell ref="A724:C724"/>
    <mergeCell ref="D724:E724"/>
    <mergeCell ref="K724:L724"/>
    <mergeCell ref="A721:C721"/>
    <mergeCell ref="D721:M721"/>
    <mergeCell ref="A722:F722"/>
    <mergeCell ref="G722:M722"/>
    <mergeCell ref="A723:C723"/>
    <mergeCell ref="D723:E723"/>
    <mergeCell ref="K723:L723"/>
    <mergeCell ref="A701:C701"/>
    <mergeCell ref="D701:E701"/>
    <mergeCell ref="K701:L701"/>
    <mergeCell ref="A702:J702"/>
    <mergeCell ref="K702:L702"/>
    <mergeCell ref="A720:C720"/>
    <mergeCell ref="D720:M720"/>
    <mergeCell ref="A727:C727"/>
    <mergeCell ref="D727:E727"/>
    <mergeCell ref="K727:L727"/>
    <mergeCell ref="A725:C725"/>
    <mergeCell ref="D725:E725"/>
    <mergeCell ref="K725:L725"/>
    <mergeCell ref="A726:C726"/>
    <mergeCell ref="D726:E726"/>
    <mergeCell ref="K726:L726"/>
    <mergeCell ref="A730:J730"/>
    <mergeCell ref="K730:L730"/>
    <mergeCell ref="A728:C728"/>
    <mergeCell ref="D728:E728"/>
    <mergeCell ref="K728:L728"/>
    <mergeCell ref="A729:C729"/>
    <mergeCell ref="D729:E729"/>
    <mergeCell ref="K729:L729"/>
    <mergeCell ref="A738:C738"/>
    <mergeCell ref="D738:E738"/>
    <mergeCell ref="K738:L738"/>
    <mergeCell ref="A735:F735"/>
    <mergeCell ref="G735:M735"/>
    <mergeCell ref="A736:C736"/>
    <mergeCell ref="D736:E736"/>
    <mergeCell ref="K736:L736"/>
    <mergeCell ref="A737:C737"/>
    <mergeCell ref="D737:E737"/>
    <mergeCell ref="K737:L737"/>
    <mergeCell ref="A733:C733"/>
    <mergeCell ref="D733:M733"/>
    <mergeCell ref="A734:C734"/>
    <mergeCell ref="D734:M734"/>
    <mergeCell ref="A743:C743"/>
    <mergeCell ref="D743:M743"/>
    <mergeCell ref="A744:C744"/>
    <mergeCell ref="D744:M744"/>
    <mergeCell ref="A739:J739"/>
    <mergeCell ref="K739:L739"/>
    <mergeCell ref="A748:C748"/>
    <mergeCell ref="D748:E748"/>
    <mergeCell ref="K748:L748"/>
    <mergeCell ref="A749:J749"/>
    <mergeCell ref="K749:L749"/>
    <mergeCell ref="A787:C787"/>
    <mergeCell ref="D787:M787"/>
    <mergeCell ref="A745:F745"/>
    <mergeCell ref="G745:M745"/>
    <mergeCell ref="A746:C746"/>
    <mergeCell ref="D746:E746"/>
    <mergeCell ref="K746:L746"/>
    <mergeCell ref="A747:C747"/>
    <mergeCell ref="D747:E747"/>
    <mergeCell ref="K747:L747"/>
    <mergeCell ref="A791:C791"/>
    <mergeCell ref="D791:E791"/>
    <mergeCell ref="K791:L791"/>
    <mergeCell ref="A788:C788"/>
    <mergeCell ref="D788:M788"/>
    <mergeCell ref="A789:F789"/>
    <mergeCell ref="G789:M789"/>
    <mergeCell ref="A790:C790"/>
    <mergeCell ref="D790:E790"/>
    <mergeCell ref="K790:L790"/>
    <mergeCell ref="A795:C795"/>
    <mergeCell ref="D795:E795"/>
    <mergeCell ref="K795:L795"/>
    <mergeCell ref="A796:C796"/>
    <mergeCell ref="D796:E796"/>
    <mergeCell ref="K796:L796"/>
    <mergeCell ref="A793:C793"/>
    <mergeCell ref="D793:E793"/>
    <mergeCell ref="K793:L793"/>
    <mergeCell ref="A794:C794"/>
    <mergeCell ref="D794:E794"/>
    <mergeCell ref="K794:L794"/>
    <mergeCell ref="A792:C792"/>
    <mergeCell ref="D792:E792"/>
    <mergeCell ref="K792:L792"/>
    <mergeCell ref="A805:C805"/>
    <mergeCell ref="D805:E805"/>
    <mergeCell ref="K805:L805"/>
    <mergeCell ref="A806:J806"/>
    <mergeCell ref="K806:L806"/>
    <mergeCell ref="A809:C809"/>
    <mergeCell ref="D809:M809"/>
    <mergeCell ref="A802:C802"/>
    <mergeCell ref="D802:M802"/>
    <mergeCell ref="A803:F803"/>
    <mergeCell ref="G803:M803"/>
    <mergeCell ref="A804:C804"/>
    <mergeCell ref="D804:E804"/>
    <mergeCell ref="K804:L804"/>
    <mergeCell ref="A797:C797"/>
    <mergeCell ref="D797:E797"/>
    <mergeCell ref="K797:L797"/>
    <mergeCell ref="A798:J798"/>
    <mergeCell ref="K798:L798"/>
    <mergeCell ref="A801:C801"/>
    <mergeCell ref="D801:M801"/>
    <mergeCell ref="A815:C815"/>
    <mergeCell ref="D815:E815"/>
    <mergeCell ref="K815:L815"/>
    <mergeCell ref="A813:C813"/>
    <mergeCell ref="D813:E813"/>
    <mergeCell ref="K813:L813"/>
    <mergeCell ref="A814:C814"/>
    <mergeCell ref="D814:E814"/>
    <mergeCell ref="K814:L814"/>
    <mergeCell ref="A810:C810"/>
    <mergeCell ref="D810:M810"/>
    <mergeCell ref="A811:F811"/>
    <mergeCell ref="G811:M811"/>
    <mergeCell ref="A812:C812"/>
    <mergeCell ref="D812:E812"/>
    <mergeCell ref="K812:L812"/>
    <mergeCell ref="A816:C816"/>
    <mergeCell ref="D816:E816"/>
    <mergeCell ref="K816:L816"/>
    <mergeCell ref="A821:J821"/>
    <mergeCell ref="K821:L821"/>
    <mergeCell ref="A819:C819"/>
    <mergeCell ref="D819:E819"/>
    <mergeCell ref="K819:L819"/>
    <mergeCell ref="A820:C820"/>
    <mergeCell ref="D820:E820"/>
    <mergeCell ref="K820:L820"/>
    <mergeCell ref="A817:C817"/>
    <mergeCell ref="D817:E817"/>
    <mergeCell ref="K817:L817"/>
    <mergeCell ref="A818:C818"/>
    <mergeCell ref="D818:E818"/>
    <mergeCell ref="K818:L818"/>
    <mergeCell ref="A851:C851"/>
    <mergeCell ref="D851:M851"/>
    <mergeCell ref="A852:F852"/>
    <mergeCell ref="G852:M852"/>
    <mergeCell ref="A850:C850"/>
    <mergeCell ref="D850:M850"/>
    <mergeCell ref="A854:C854"/>
    <mergeCell ref="D854:E854"/>
    <mergeCell ref="K854:L854"/>
    <mergeCell ref="A855:C855"/>
    <mergeCell ref="D855:E855"/>
    <mergeCell ref="K855:L855"/>
    <mergeCell ref="A857:C857"/>
    <mergeCell ref="D857:E857"/>
    <mergeCell ref="K857:L857"/>
    <mergeCell ref="A858:C858"/>
    <mergeCell ref="D858:E858"/>
    <mergeCell ref="K858:L858"/>
    <mergeCell ref="A856:C856"/>
    <mergeCell ref="D856:E856"/>
    <mergeCell ref="K856:L856"/>
    <mergeCell ref="A864:F864"/>
    <mergeCell ref="G864:M864"/>
    <mergeCell ref="A865:C865"/>
    <mergeCell ref="D865:E865"/>
    <mergeCell ref="K865:L865"/>
    <mergeCell ref="A866:C866"/>
    <mergeCell ref="D866:E866"/>
    <mergeCell ref="K866:L866"/>
    <mergeCell ref="A859:J859"/>
    <mergeCell ref="K859:L859"/>
    <mergeCell ref="A862:C862"/>
    <mergeCell ref="D862:M862"/>
    <mergeCell ref="A863:C863"/>
    <mergeCell ref="D863:M863"/>
    <mergeCell ref="A853:C853"/>
    <mergeCell ref="D853:E853"/>
    <mergeCell ref="K853:L853"/>
    <mergeCell ref="A876:C876"/>
    <mergeCell ref="D876:E876"/>
    <mergeCell ref="K876:L876"/>
    <mergeCell ref="A877:C877"/>
    <mergeCell ref="D877:E877"/>
    <mergeCell ref="K877:L877"/>
    <mergeCell ref="A873:F873"/>
    <mergeCell ref="G873:M873"/>
    <mergeCell ref="A874:C874"/>
    <mergeCell ref="D874:E874"/>
    <mergeCell ref="K874:L874"/>
    <mergeCell ref="A875:C875"/>
    <mergeCell ref="D875:E875"/>
    <mergeCell ref="K875:L875"/>
    <mergeCell ref="A867:C867"/>
    <mergeCell ref="D867:E867"/>
    <mergeCell ref="K867:L867"/>
    <mergeCell ref="A868:J868"/>
    <mergeCell ref="K868:L868"/>
    <mergeCell ref="A871:C871"/>
    <mergeCell ref="D871:M871"/>
    <mergeCell ref="A872:C872"/>
    <mergeCell ref="D872:M872"/>
    <mergeCell ref="A882:C882"/>
    <mergeCell ref="D882:E882"/>
    <mergeCell ref="K882:L882"/>
    <mergeCell ref="A883:J883"/>
    <mergeCell ref="K883:L883"/>
    <mergeCell ref="A880:C880"/>
    <mergeCell ref="D880:E880"/>
    <mergeCell ref="K880:L880"/>
    <mergeCell ref="A881:C881"/>
    <mergeCell ref="D881:E881"/>
    <mergeCell ref="K881:L881"/>
    <mergeCell ref="A878:C878"/>
    <mergeCell ref="D878:E878"/>
    <mergeCell ref="K878:L878"/>
    <mergeCell ref="A879:C879"/>
    <mergeCell ref="D879:E879"/>
    <mergeCell ref="K879:L879"/>
    <mergeCell ref="A923:C923"/>
    <mergeCell ref="D923:E923"/>
    <mergeCell ref="K923:L923"/>
    <mergeCell ref="A924:C924"/>
    <mergeCell ref="D924:E924"/>
    <mergeCell ref="K924:L924"/>
    <mergeCell ref="A922:C922"/>
    <mergeCell ref="D922:E922"/>
    <mergeCell ref="K922:L922"/>
    <mergeCell ref="A919:C919"/>
    <mergeCell ref="D919:M919"/>
    <mergeCell ref="A920:F920"/>
    <mergeCell ref="G920:M920"/>
    <mergeCell ref="A921:C921"/>
    <mergeCell ref="D921:E921"/>
    <mergeCell ref="K921:L921"/>
    <mergeCell ref="A918:C918"/>
    <mergeCell ref="D918:M918"/>
    <mergeCell ref="A934:C934"/>
    <mergeCell ref="D934:E934"/>
    <mergeCell ref="K934:L934"/>
    <mergeCell ref="A935:C935"/>
    <mergeCell ref="D935:E935"/>
    <mergeCell ref="K935:L935"/>
    <mergeCell ref="A933:C933"/>
    <mergeCell ref="D933:E933"/>
    <mergeCell ref="K933:L933"/>
    <mergeCell ref="A930:C930"/>
    <mergeCell ref="D930:M930"/>
    <mergeCell ref="A931:F931"/>
    <mergeCell ref="G931:M931"/>
    <mergeCell ref="A932:C932"/>
    <mergeCell ref="D932:E932"/>
    <mergeCell ref="K932:L932"/>
    <mergeCell ref="A925:C925"/>
    <mergeCell ref="D925:E925"/>
    <mergeCell ref="K925:L925"/>
    <mergeCell ref="A926:J926"/>
    <mergeCell ref="K926:L926"/>
    <mergeCell ref="A929:C929"/>
    <mergeCell ref="D929:M929"/>
    <mergeCell ref="A944:C944"/>
    <mergeCell ref="D944:E944"/>
    <mergeCell ref="K944:L944"/>
    <mergeCell ref="A945:C945"/>
    <mergeCell ref="D945:E945"/>
    <mergeCell ref="K945:L945"/>
    <mergeCell ref="A941:C941"/>
    <mergeCell ref="D941:M941"/>
    <mergeCell ref="A942:F942"/>
    <mergeCell ref="G942:M942"/>
    <mergeCell ref="A943:C943"/>
    <mergeCell ref="D943:E943"/>
    <mergeCell ref="K943:L943"/>
    <mergeCell ref="A936:C936"/>
    <mergeCell ref="D936:E936"/>
    <mergeCell ref="K936:L936"/>
    <mergeCell ref="A937:J937"/>
    <mergeCell ref="K937:L937"/>
    <mergeCell ref="A940:C940"/>
    <mergeCell ref="D940:M940"/>
    <mergeCell ref="A950:C950"/>
    <mergeCell ref="D950:E950"/>
    <mergeCell ref="K950:L950"/>
    <mergeCell ref="A951:C951"/>
    <mergeCell ref="D951:E951"/>
    <mergeCell ref="K951:L951"/>
    <mergeCell ref="A948:C948"/>
    <mergeCell ref="D948:E948"/>
    <mergeCell ref="K948:L948"/>
    <mergeCell ref="A949:C949"/>
    <mergeCell ref="D949:E949"/>
    <mergeCell ref="K949:L949"/>
    <mergeCell ref="A946:C946"/>
    <mergeCell ref="D946:E946"/>
    <mergeCell ref="K946:L946"/>
    <mergeCell ref="A947:C947"/>
    <mergeCell ref="D947:E947"/>
    <mergeCell ref="K947:L947"/>
    <mergeCell ref="A979:C979"/>
    <mergeCell ref="D979:E979"/>
    <mergeCell ref="K979:L979"/>
    <mergeCell ref="A980:C980"/>
    <mergeCell ref="D980:E980"/>
    <mergeCell ref="K980:L980"/>
    <mergeCell ref="A976:C976"/>
    <mergeCell ref="D976:M976"/>
    <mergeCell ref="A977:F977"/>
    <mergeCell ref="G977:M977"/>
    <mergeCell ref="A978:C978"/>
    <mergeCell ref="D978:E978"/>
    <mergeCell ref="K978:L978"/>
    <mergeCell ref="A952:C952"/>
    <mergeCell ref="D952:E952"/>
    <mergeCell ref="K952:L952"/>
    <mergeCell ref="A953:J953"/>
    <mergeCell ref="K953:L953"/>
    <mergeCell ref="A975:C975"/>
    <mergeCell ref="D975:M975"/>
    <mergeCell ref="A985:C985"/>
    <mergeCell ref="D985:E985"/>
    <mergeCell ref="K985:L985"/>
    <mergeCell ref="A986:C986"/>
    <mergeCell ref="D986:E986"/>
    <mergeCell ref="K986:L986"/>
    <mergeCell ref="A983:C983"/>
    <mergeCell ref="D983:E983"/>
    <mergeCell ref="K983:L983"/>
    <mergeCell ref="A984:C984"/>
    <mergeCell ref="D984:E984"/>
    <mergeCell ref="K984:L984"/>
    <mergeCell ref="A981:C981"/>
    <mergeCell ref="D981:E981"/>
    <mergeCell ref="K981:L981"/>
    <mergeCell ref="A982:C982"/>
    <mergeCell ref="D982:E982"/>
    <mergeCell ref="K982:L982"/>
    <mergeCell ref="A993:F993"/>
    <mergeCell ref="G993:M993"/>
    <mergeCell ref="A994:C994"/>
    <mergeCell ref="D994:E994"/>
    <mergeCell ref="K994:L994"/>
    <mergeCell ref="A995:C995"/>
    <mergeCell ref="D995:E995"/>
    <mergeCell ref="K995:L995"/>
    <mergeCell ref="A989:J989"/>
    <mergeCell ref="K989:L989"/>
    <mergeCell ref="A991:C991"/>
    <mergeCell ref="D991:M991"/>
    <mergeCell ref="A992:C992"/>
    <mergeCell ref="D992:M992"/>
    <mergeCell ref="A987:C987"/>
    <mergeCell ref="D987:E987"/>
    <mergeCell ref="K987:L987"/>
    <mergeCell ref="A988:C988"/>
    <mergeCell ref="D988:E988"/>
    <mergeCell ref="K988:L988"/>
    <mergeCell ref="A1002:C1002"/>
    <mergeCell ref="D1002:E1002"/>
    <mergeCell ref="K1002:L1002"/>
    <mergeCell ref="A1001:C1001"/>
    <mergeCell ref="D1001:E1001"/>
    <mergeCell ref="K1001:L1001"/>
    <mergeCell ref="A999:C999"/>
    <mergeCell ref="D999:E999"/>
    <mergeCell ref="K999:L999"/>
    <mergeCell ref="A1000:C1000"/>
    <mergeCell ref="D1000:E1000"/>
    <mergeCell ref="K1000:L1000"/>
    <mergeCell ref="A998:C998"/>
    <mergeCell ref="D998:E998"/>
    <mergeCell ref="K998:L998"/>
    <mergeCell ref="A996:C996"/>
    <mergeCell ref="D996:E996"/>
    <mergeCell ref="K996:L996"/>
    <mergeCell ref="A997:C997"/>
    <mergeCell ref="D997:E997"/>
    <mergeCell ref="K997:L997"/>
    <mergeCell ref="A1043:F1043"/>
    <mergeCell ref="G1043:M1043"/>
    <mergeCell ref="A1044:C1044"/>
    <mergeCell ref="D1044:E1044"/>
    <mergeCell ref="K1044:L1044"/>
    <mergeCell ref="A1045:C1045"/>
    <mergeCell ref="D1045:E1045"/>
    <mergeCell ref="K1045:L1045"/>
    <mergeCell ref="A1041:C1041"/>
    <mergeCell ref="D1041:M1041"/>
    <mergeCell ref="A1042:C1042"/>
    <mergeCell ref="D1042:M1042"/>
    <mergeCell ref="A1004:J1004"/>
    <mergeCell ref="K1004:L1004"/>
    <mergeCell ref="A1003:C1003"/>
    <mergeCell ref="D1003:E1003"/>
    <mergeCell ref="K1003:L1003"/>
    <mergeCell ref="A1051:C1051"/>
    <mergeCell ref="D1051:E1051"/>
    <mergeCell ref="K1051:L1051"/>
    <mergeCell ref="A1052:C1052"/>
    <mergeCell ref="D1052:E1052"/>
    <mergeCell ref="K1052:L1052"/>
    <mergeCell ref="A1050:C1050"/>
    <mergeCell ref="D1050:E1050"/>
    <mergeCell ref="K1050:L1050"/>
    <mergeCell ref="A1048:C1048"/>
    <mergeCell ref="D1048:E1048"/>
    <mergeCell ref="K1048:L1048"/>
    <mergeCell ref="A1049:C1049"/>
    <mergeCell ref="D1049:E1049"/>
    <mergeCell ref="K1049:L1049"/>
    <mergeCell ref="A1046:C1046"/>
    <mergeCell ref="D1046:E1046"/>
    <mergeCell ref="K1046:L1046"/>
    <mergeCell ref="A1047:C1047"/>
    <mergeCell ref="D1047:E1047"/>
    <mergeCell ref="K1047:L1047"/>
    <mergeCell ref="A1057:C1057"/>
    <mergeCell ref="D1057:E1057"/>
    <mergeCell ref="K1057:L1057"/>
    <mergeCell ref="A1058:C1058"/>
    <mergeCell ref="D1058:E1058"/>
    <mergeCell ref="K1058:L1058"/>
    <mergeCell ref="A1055:C1055"/>
    <mergeCell ref="D1055:E1055"/>
    <mergeCell ref="K1055:L1055"/>
    <mergeCell ref="A1056:C1056"/>
    <mergeCell ref="D1056:E1056"/>
    <mergeCell ref="K1056:L1056"/>
    <mergeCell ref="A1053:C1053"/>
    <mergeCell ref="D1053:E1053"/>
    <mergeCell ref="K1053:L1053"/>
    <mergeCell ref="A1054:C1054"/>
    <mergeCell ref="D1054:E1054"/>
    <mergeCell ref="K1054:L1054"/>
    <mergeCell ref="A1065:C1065"/>
    <mergeCell ref="D1065:E1065"/>
    <mergeCell ref="K1065:L1065"/>
    <mergeCell ref="A1064:C1064"/>
    <mergeCell ref="D1064:E1064"/>
    <mergeCell ref="K1064:L1064"/>
    <mergeCell ref="A1062:C1062"/>
    <mergeCell ref="D1062:E1062"/>
    <mergeCell ref="K1062:L1062"/>
    <mergeCell ref="A1063:C1063"/>
    <mergeCell ref="D1063:E1063"/>
    <mergeCell ref="K1063:L1063"/>
    <mergeCell ref="A1061:C1061"/>
    <mergeCell ref="D1061:E1061"/>
    <mergeCell ref="K1061:L1061"/>
    <mergeCell ref="A1059:C1059"/>
    <mergeCell ref="D1059:E1059"/>
    <mergeCell ref="K1059:L1059"/>
    <mergeCell ref="A1060:C1060"/>
    <mergeCell ref="D1060:E1060"/>
    <mergeCell ref="K1060:L1060"/>
    <mergeCell ref="A1074:C1074"/>
    <mergeCell ref="D1074:E1074"/>
    <mergeCell ref="K1074:L1074"/>
    <mergeCell ref="A1071:C1071"/>
    <mergeCell ref="D1071:M1071"/>
    <mergeCell ref="A1072:F1072"/>
    <mergeCell ref="G1072:M1072"/>
    <mergeCell ref="A1073:C1073"/>
    <mergeCell ref="D1073:E1073"/>
    <mergeCell ref="K1073:L1073"/>
    <mergeCell ref="A1066:C1066"/>
    <mergeCell ref="D1066:E1066"/>
    <mergeCell ref="K1066:L1066"/>
    <mergeCell ref="A1067:J1067"/>
    <mergeCell ref="K1067:L1067"/>
    <mergeCell ref="A1070:C1070"/>
    <mergeCell ref="D1070:M1070"/>
    <mergeCell ref="A1080:J1080"/>
    <mergeCell ref="K1080:L1080"/>
    <mergeCell ref="A1091:C1091"/>
    <mergeCell ref="D1091:M1091"/>
    <mergeCell ref="A1079:C1079"/>
    <mergeCell ref="D1079:E1079"/>
    <mergeCell ref="K1079:L1079"/>
    <mergeCell ref="A1077:C1077"/>
    <mergeCell ref="D1077:E1077"/>
    <mergeCell ref="K1077:L1077"/>
    <mergeCell ref="A1078:C1078"/>
    <mergeCell ref="D1078:E1078"/>
    <mergeCell ref="K1078:L1078"/>
    <mergeCell ref="A1075:C1075"/>
    <mergeCell ref="D1075:E1075"/>
    <mergeCell ref="K1075:L1075"/>
    <mergeCell ref="A1076:C1076"/>
    <mergeCell ref="D1076:E1076"/>
    <mergeCell ref="K1076:L1076"/>
    <mergeCell ref="A1097:C1097"/>
    <mergeCell ref="D1097:E1097"/>
    <mergeCell ref="K1097:L1097"/>
    <mergeCell ref="A1098:C1098"/>
    <mergeCell ref="D1098:E1098"/>
    <mergeCell ref="K1098:L1098"/>
    <mergeCell ref="A1096:C1096"/>
    <mergeCell ref="D1096:E1096"/>
    <mergeCell ref="K1096:L1096"/>
    <mergeCell ref="A1095:C1095"/>
    <mergeCell ref="D1095:E1095"/>
    <mergeCell ref="K1095:L1095"/>
    <mergeCell ref="A1092:C1092"/>
    <mergeCell ref="D1092:M1092"/>
    <mergeCell ref="A1093:F1093"/>
    <mergeCell ref="G1093:M1093"/>
    <mergeCell ref="A1094:C1094"/>
    <mergeCell ref="D1094:E1094"/>
    <mergeCell ref="K1094:L1094"/>
    <mergeCell ref="A1108:C1108"/>
    <mergeCell ref="D1108:M1108"/>
    <mergeCell ref="A1105:J1105"/>
    <mergeCell ref="K1105:L1105"/>
    <mergeCell ref="A1104:C1104"/>
    <mergeCell ref="D1104:E1104"/>
    <mergeCell ref="K1104:L1104"/>
    <mergeCell ref="A1103:C1103"/>
    <mergeCell ref="D1103:E1103"/>
    <mergeCell ref="K1103:L1103"/>
    <mergeCell ref="A1101:C1101"/>
    <mergeCell ref="D1101:E1101"/>
    <mergeCell ref="K1101:L1101"/>
    <mergeCell ref="A1102:C1102"/>
    <mergeCell ref="D1102:E1102"/>
    <mergeCell ref="K1102:L1102"/>
    <mergeCell ref="A1099:C1099"/>
    <mergeCell ref="D1099:E1099"/>
    <mergeCell ref="K1099:L1099"/>
    <mergeCell ref="A1100:C1100"/>
    <mergeCell ref="D1100:E1100"/>
    <mergeCell ref="K1100:L1100"/>
    <mergeCell ref="A1118:C1118"/>
    <mergeCell ref="D1118:M1118"/>
    <mergeCell ref="A1119:C1119"/>
    <mergeCell ref="D1119:M1119"/>
    <mergeCell ref="A1114:J1114"/>
    <mergeCell ref="K1114:L1114"/>
    <mergeCell ref="A1112:C1112"/>
    <mergeCell ref="D1112:E1112"/>
    <mergeCell ref="K1112:L1112"/>
    <mergeCell ref="A1113:C1113"/>
    <mergeCell ref="D1113:E1113"/>
    <mergeCell ref="K1113:L1113"/>
    <mergeCell ref="A1109:C1109"/>
    <mergeCell ref="D1109:M1109"/>
    <mergeCell ref="A1110:F1110"/>
    <mergeCell ref="G1110:M1110"/>
    <mergeCell ref="A1111:C1111"/>
    <mergeCell ref="D1111:E1111"/>
    <mergeCell ref="K1111:L1111"/>
    <mergeCell ref="A1159:C1159"/>
    <mergeCell ref="D1159:M1159"/>
    <mergeCell ref="A1160:F1160"/>
    <mergeCell ref="G1160:M1160"/>
    <mergeCell ref="A1161:C1161"/>
    <mergeCell ref="D1161:E1161"/>
    <mergeCell ref="K1161:L1161"/>
    <mergeCell ref="A1158:C1158"/>
    <mergeCell ref="D1158:M1158"/>
    <mergeCell ref="A1123:J1123"/>
    <mergeCell ref="K1123:L1123"/>
    <mergeCell ref="A1122:C1122"/>
    <mergeCell ref="D1122:E1122"/>
    <mergeCell ref="K1122:L1122"/>
    <mergeCell ref="A1120:F1120"/>
    <mergeCell ref="G1120:M1120"/>
    <mergeCell ref="A1121:C1121"/>
    <mergeCell ref="D1121:E1121"/>
    <mergeCell ref="K1121:L1121"/>
    <mergeCell ref="A1169:C1169"/>
    <mergeCell ref="D1169:M1169"/>
    <mergeCell ref="A1170:C1170"/>
    <mergeCell ref="D1170:M1170"/>
    <mergeCell ref="A1167:J1167"/>
    <mergeCell ref="K1167:L1167"/>
    <mergeCell ref="A1165:C1165"/>
    <mergeCell ref="D1165:E1165"/>
    <mergeCell ref="K1165:L1165"/>
    <mergeCell ref="A1166:C1166"/>
    <mergeCell ref="D1166:E1166"/>
    <mergeCell ref="K1166:L1166"/>
    <mergeCell ref="A1164:C1164"/>
    <mergeCell ref="D1164:E1164"/>
    <mergeCell ref="K1164:L1164"/>
    <mergeCell ref="A1162:C1162"/>
    <mergeCell ref="D1162:E1162"/>
    <mergeCell ref="K1162:L1162"/>
    <mergeCell ref="A1163:C1163"/>
    <mergeCell ref="D1163:E1163"/>
    <mergeCell ref="K1163:L1163"/>
    <mergeCell ref="A1176:C1176"/>
    <mergeCell ref="D1176:E1176"/>
    <mergeCell ref="K1176:L1176"/>
    <mergeCell ref="A1177:J1177"/>
    <mergeCell ref="K1177:L1177"/>
    <mergeCell ref="A1180:C1180"/>
    <mergeCell ref="D1180:M1180"/>
    <mergeCell ref="A1175:C1175"/>
    <mergeCell ref="D1175:E1175"/>
    <mergeCell ref="K1175:L1175"/>
    <mergeCell ref="A1173:C1173"/>
    <mergeCell ref="D1173:E1173"/>
    <mergeCell ref="K1173:L1173"/>
    <mergeCell ref="A1174:C1174"/>
    <mergeCell ref="D1174:E1174"/>
    <mergeCell ref="K1174:L1174"/>
    <mergeCell ref="A1171:F1171"/>
    <mergeCell ref="G1171:M1171"/>
    <mergeCell ref="A1172:C1172"/>
    <mergeCell ref="D1172:E1172"/>
    <mergeCell ref="K1172:L1172"/>
    <mergeCell ref="A1186:C1186"/>
    <mergeCell ref="D1186:E1186"/>
    <mergeCell ref="K1186:L1186"/>
    <mergeCell ref="A1187:C1187"/>
    <mergeCell ref="D1187:E1187"/>
    <mergeCell ref="K1187:L1187"/>
    <mergeCell ref="A1185:C1185"/>
    <mergeCell ref="D1185:E1185"/>
    <mergeCell ref="K1185:L1185"/>
    <mergeCell ref="A1184:C1184"/>
    <mergeCell ref="D1184:E1184"/>
    <mergeCell ref="K1184:L1184"/>
    <mergeCell ref="A1181:C1181"/>
    <mergeCell ref="D1181:M1181"/>
    <mergeCell ref="A1182:F1182"/>
    <mergeCell ref="G1182:M1182"/>
    <mergeCell ref="A1183:C1183"/>
    <mergeCell ref="D1183:E1183"/>
    <mergeCell ref="K1183:L1183"/>
    <mergeCell ref="A1194:F1194"/>
    <mergeCell ref="G1194:M1194"/>
    <mergeCell ref="A1195:C1195"/>
    <mergeCell ref="D1195:E1195"/>
    <mergeCell ref="K1195:L1195"/>
    <mergeCell ref="A1196:C1196"/>
    <mergeCell ref="D1196:E1196"/>
    <mergeCell ref="K1196:L1196"/>
    <mergeCell ref="A1189:J1189"/>
    <mergeCell ref="K1189:L1189"/>
    <mergeCell ref="A1192:C1192"/>
    <mergeCell ref="D1192:M1192"/>
    <mergeCell ref="A1193:C1193"/>
    <mergeCell ref="D1193:M1193"/>
    <mergeCell ref="A1188:C1188"/>
    <mergeCell ref="D1188:E1188"/>
    <mergeCell ref="K1188:L1188"/>
    <mergeCell ref="A1213:C1213"/>
    <mergeCell ref="D1213:E1213"/>
    <mergeCell ref="K1213:L1213"/>
    <mergeCell ref="A1214:C1214"/>
    <mergeCell ref="D1214:E1214"/>
    <mergeCell ref="K1214:L1214"/>
    <mergeCell ref="A1210:F1210"/>
    <mergeCell ref="G1210:M1210"/>
    <mergeCell ref="A1211:C1211"/>
    <mergeCell ref="D1211:E1211"/>
    <mergeCell ref="K1211:L1211"/>
    <mergeCell ref="A1212:C1212"/>
    <mergeCell ref="D1212:E1212"/>
    <mergeCell ref="K1212:L1212"/>
    <mergeCell ref="A1197:J1197"/>
    <mergeCell ref="K1197:L1197"/>
    <mergeCell ref="A1208:C1208"/>
    <mergeCell ref="D1208:M1208"/>
    <mergeCell ref="A1209:C1209"/>
    <mergeCell ref="D1209:M1209"/>
    <mergeCell ref="A1219:C1219"/>
    <mergeCell ref="D1219:E1219"/>
    <mergeCell ref="K1219:L1219"/>
    <mergeCell ref="A1220:C1220"/>
    <mergeCell ref="D1220:E1220"/>
    <mergeCell ref="K1220:L1220"/>
    <mergeCell ref="A1217:C1217"/>
    <mergeCell ref="D1217:E1217"/>
    <mergeCell ref="K1217:L1217"/>
    <mergeCell ref="A1218:C1218"/>
    <mergeCell ref="D1218:E1218"/>
    <mergeCell ref="K1218:L1218"/>
    <mergeCell ref="A1215:C1215"/>
    <mergeCell ref="D1215:E1215"/>
    <mergeCell ref="K1215:L1215"/>
    <mergeCell ref="A1216:C1216"/>
    <mergeCell ref="D1216:E1216"/>
    <mergeCell ref="K1216:L1216"/>
    <mergeCell ref="A1226:C1226"/>
    <mergeCell ref="D1226:E1226"/>
    <mergeCell ref="K1226:L1226"/>
    <mergeCell ref="A1225:C1225"/>
    <mergeCell ref="D1225:E1225"/>
    <mergeCell ref="K1225:L1225"/>
    <mergeCell ref="A1223:C1223"/>
    <mergeCell ref="D1223:E1223"/>
    <mergeCell ref="K1223:L1223"/>
    <mergeCell ref="A1224:C1224"/>
    <mergeCell ref="D1224:E1224"/>
    <mergeCell ref="K1224:L1224"/>
    <mergeCell ref="A1221:C1221"/>
    <mergeCell ref="D1221:E1221"/>
    <mergeCell ref="K1221:L1221"/>
    <mergeCell ref="A1222:C1222"/>
    <mergeCell ref="D1222:E1222"/>
    <mergeCell ref="K1222:L1222"/>
    <mergeCell ref="A1234:C1234"/>
    <mergeCell ref="D1234:E1234"/>
    <mergeCell ref="K1234:L1234"/>
    <mergeCell ref="A1235:J1235"/>
    <mergeCell ref="K1235:L1235"/>
    <mergeCell ref="A1237:C1237"/>
    <mergeCell ref="D1237:M1237"/>
    <mergeCell ref="A1232:F1232"/>
    <mergeCell ref="G1232:M1232"/>
    <mergeCell ref="A1233:C1233"/>
    <mergeCell ref="D1233:E1233"/>
    <mergeCell ref="K1233:L1233"/>
    <mergeCell ref="A1227:J1227"/>
    <mergeCell ref="K1227:L1227"/>
    <mergeCell ref="A1230:C1230"/>
    <mergeCell ref="D1230:M1230"/>
    <mergeCell ref="A1231:C1231"/>
    <mergeCell ref="D1231:M1231"/>
    <mergeCell ref="A1262:C1262"/>
    <mergeCell ref="D1262:M1262"/>
    <mergeCell ref="A1245:J1245"/>
    <mergeCell ref="K1245:L1245"/>
    <mergeCell ref="A1243:C1243"/>
    <mergeCell ref="D1243:E1243"/>
    <mergeCell ref="K1243:L1243"/>
    <mergeCell ref="A1244:C1244"/>
    <mergeCell ref="D1244:E1244"/>
    <mergeCell ref="K1244:L1244"/>
    <mergeCell ref="A1241:C1241"/>
    <mergeCell ref="D1241:E1241"/>
    <mergeCell ref="K1241:L1241"/>
    <mergeCell ref="A1242:C1242"/>
    <mergeCell ref="D1242:E1242"/>
    <mergeCell ref="K1242:L1242"/>
    <mergeCell ref="A1238:C1238"/>
    <mergeCell ref="D1238:M1238"/>
    <mergeCell ref="A1239:F1239"/>
    <mergeCell ref="G1239:M1239"/>
    <mergeCell ref="A1240:C1240"/>
    <mergeCell ref="D1240:E1240"/>
    <mergeCell ref="K1240:L1240"/>
    <mergeCell ref="A1268:C1268"/>
    <mergeCell ref="D1268:E1268"/>
    <mergeCell ref="K1268:L1268"/>
    <mergeCell ref="A1269:C1269"/>
    <mergeCell ref="D1269:E1269"/>
    <mergeCell ref="K1269:L1269"/>
    <mergeCell ref="A1267:C1267"/>
    <mergeCell ref="D1267:E1267"/>
    <mergeCell ref="K1267:L1267"/>
    <mergeCell ref="A1266:C1266"/>
    <mergeCell ref="D1266:E1266"/>
    <mergeCell ref="K1266:L1266"/>
    <mergeCell ref="A1263:C1263"/>
    <mergeCell ref="D1263:M1263"/>
    <mergeCell ref="A1264:F1264"/>
    <mergeCell ref="G1264:M1264"/>
    <mergeCell ref="A1265:C1265"/>
    <mergeCell ref="D1265:E1265"/>
    <mergeCell ref="K1265:L1265"/>
    <mergeCell ref="A1278:C1278"/>
    <mergeCell ref="D1278:E1278"/>
    <mergeCell ref="K1278:L1278"/>
    <mergeCell ref="A1279:J1279"/>
    <mergeCell ref="K1279:L1279"/>
    <mergeCell ref="A1281:C1281"/>
    <mergeCell ref="D1281:M1281"/>
    <mergeCell ref="A1277:C1277"/>
    <mergeCell ref="D1277:E1277"/>
    <mergeCell ref="K1277:L1277"/>
    <mergeCell ref="A1275:F1275"/>
    <mergeCell ref="G1275:M1275"/>
    <mergeCell ref="A1276:C1276"/>
    <mergeCell ref="D1276:E1276"/>
    <mergeCell ref="K1276:L1276"/>
    <mergeCell ref="A1270:J1270"/>
    <mergeCell ref="K1270:L1270"/>
    <mergeCell ref="A1273:C1273"/>
    <mergeCell ref="D1273:M1273"/>
    <mergeCell ref="A1274:C1274"/>
    <mergeCell ref="D1274:M1274"/>
    <mergeCell ref="A1287:C1287"/>
    <mergeCell ref="D1287:E1287"/>
    <mergeCell ref="K1287:L1287"/>
    <mergeCell ref="A1288:J1288"/>
    <mergeCell ref="K1288:L1288"/>
    <mergeCell ref="A1286:C1286"/>
    <mergeCell ref="D1286:E1286"/>
    <mergeCell ref="K1286:L1286"/>
    <mergeCell ref="A1285:C1285"/>
    <mergeCell ref="D1285:E1285"/>
    <mergeCell ref="K1285:L1285"/>
    <mergeCell ref="A1282:C1282"/>
    <mergeCell ref="D1282:M1282"/>
    <mergeCell ref="A1283:F1283"/>
    <mergeCell ref="G1283:M1283"/>
    <mergeCell ref="A1284:C1284"/>
    <mergeCell ref="D1284:E1284"/>
    <mergeCell ref="K1284:L1284"/>
    <mergeCell ref="A1299:C1299"/>
    <mergeCell ref="D1299:E1299"/>
    <mergeCell ref="K1299:L1299"/>
    <mergeCell ref="A1298:C1298"/>
    <mergeCell ref="D1298:E1298"/>
    <mergeCell ref="K1298:L1298"/>
    <mergeCell ref="A1295:F1295"/>
    <mergeCell ref="G1295:M1295"/>
    <mergeCell ref="A1296:C1296"/>
    <mergeCell ref="D1296:E1296"/>
    <mergeCell ref="K1296:L1296"/>
    <mergeCell ref="A1297:C1297"/>
    <mergeCell ref="D1297:E1297"/>
    <mergeCell ref="K1297:L1297"/>
    <mergeCell ref="A1293:C1293"/>
    <mergeCell ref="D1293:M1293"/>
    <mergeCell ref="A1294:C1294"/>
    <mergeCell ref="D1294:M1294"/>
    <mergeCell ref="A1312:C1312"/>
    <mergeCell ref="D1312:M1312"/>
    <mergeCell ref="A1305:J1305"/>
    <mergeCell ref="K1305:L1305"/>
    <mergeCell ref="A1303:C1303"/>
    <mergeCell ref="D1303:E1303"/>
    <mergeCell ref="K1303:L1303"/>
    <mergeCell ref="A1304:C1304"/>
    <mergeCell ref="D1304:E1304"/>
    <mergeCell ref="K1304:L1304"/>
    <mergeCell ref="A1302:C1302"/>
    <mergeCell ref="D1302:E1302"/>
    <mergeCell ref="K1302:L1302"/>
    <mergeCell ref="A1300:C1300"/>
    <mergeCell ref="D1300:E1300"/>
    <mergeCell ref="K1300:L1300"/>
    <mergeCell ref="A1301:C1301"/>
    <mergeCell ref="D1301:E1301"/>
    <mergeCell ref="K1301:L1301"/>
    <mergeCell ref="A1319:C1319"/>
    <mergeCell ref="D1319:E1319"/>
    <mergeCell ref="K1319:L1319"/>
    <mergeCell ref="A1320:C1320"/>
    <mergeCell ref="D1320:E1320"/>
    <mergeCell ref="K1320:L1320"/>
    <mergeCell ref="A1318:C1318"/>
    <mergeCell ref="D1318:E1318"/>
    <mergeCell ref="K1318:L1318"/>
    <mergeCell ref="A1317:C1317"/>
    <mergeCell ref="D1317:E1317"/>
    <mergeCell ref="K1317:L1317"/>
    <mergeCell ref="A1316:C1316"/>
    <mergeCell ref="D1316:E1316"/>
    <mergeCell ref="K1316:L1316"/>
    <mergeCell ref="A1313:C1313"/>
    <mergeCell ref="D1313:M1313"/>
    <mergeCell ref="A1314:F1314"/>
    <mergeCell ref="G1314:M1314"/>
    <mergeCell ref="A1315:C1315"/>
    <mergeCell ref="D1315:E1315"/>
    <mergeCell ref="K1315:L1315"/>
    <mergeCell ref="A1333:C1333"/>
    <mergeCell ref="D1333:M1333"/>
    <mergeCell ref="A1326:J1326"/>
    <mergeCell ref="K1326:L1326"/>
    <mergeCell ref="A1325:C1325"/>
    <mergeCell ref="D1325:E1325"/>
    <mergeCell ref="K1325:L1325"/>
    <mergeCell ref="A1323:C1323"/>
    <mergeCell ref="D1323:E1323"/>
    <mergeCell ref="K1323:L1323"/>
    <mergeCell ref="A1324:C1324"/>
    <mergeCell ref="D1324:E1324"/>
    <mergeCell ref="K1324:L1324"/>
    <mergeCell ref="A1321:C1321"/>
    <mergeCell ref="D1321:E1321"/>
    <mergeCell ref="K1321:L1321"/>
    <mergeCell ref="A1322:C1322"/>
    <mergeCell ref="D1322:E1322"/>
    <mergeCell ref="K1322:L1322"/>
    <mergeCell ref="A1339:C1339"/>
    <mergeCell ref="D1339:E1339"/>
    <mergeCell ref="K1339:L1339"/>
    <mergeCell ref="A1340:C1340"/>
    <mergeCell ref="D1340:E1340"/>
    <mergeCell ref="K1340:L1340"/>
    <mergeCell ref="A1337:C1337"/>
    <mergeCell ref="D1337:E1337"/>
    <mergeCell ref="K1337:L1337"/>
    <mergeCell ref="A1338:C1338"/>
    <mergeCell ref="D1338:E1338"/>
    <mergeCell ref="K1338:L1338"/>
    <mergeCell ref="A1334:C1334"/>
    <mergeCell ref="D1334:M1334"/>
    <mergeCell ref="A1335:F1335"/>
    <mergeCell ref="G1335:M1335"/>
    <mergeCell ref="A1336:C1336"/>
    <mergeCell ref="D1336:E1336"/>
    <mergeCell ref="K1336:L1336"/>
    <mergeCell ref="A1345:C1345"/>
    <mergeCell ref="D1345:E1345"/>
    <mergeCell ref="K1345:L1345"/>
    <mergeCell ref="A1346:C1346"/>
    <mergeCell ref="D1346:E1346"/>
    <mergeCell ref="K1346:L1346"/>
    <mergeCell ref="A1343:C1343"/>
    <mergeCell ref="D1343:E1343"/>
    <mergeCell ref="K1343:L1343"/>
    <mergeCell ref="A1344:C1344"/>
    <mergeCell ref="D1344:E1344"/>
    <mergeCell ref="K1344:L1344"/>
    <mergeCell ref="A1341:C1341"/>
    <mergeCell ref="D1341:E1341"/>
    <mergeCell ref="K1341:L1341"/>
    <mergeCell ref="A1342:C1342"/>
    <mergeCell ref="D1342:E1342"/>
    <mergeCell ref="K1342:L1342"/>
    <mergeCell ref="A1378:F1378"/>
    <mergeCell ref="G1378:M1378"/>
    <mergeCell ref="A1379:C1379"/>
    <mergeCell ref="D1379:E1379"/>
    <mergeCell ref="K1379:L1379"/>
    <mergeCell ref="A1380:C1380"/>
    <mergeCell ref="D1380:E1380"/>
    <mergeCell ref="K1380:L1380"/>
    <mergeCell ref="A1349:J1349"/>
    <mergeCell ref="K1349:L1349"/>
    <mergeCell ref="A1376:C1376"/>
    <mergeCell ref="D1376:M1376"/>
    <mergeCell ref="A1377:C1377"/>
    <mergeCell ref="D1377:M1377"/>
    <mergeCell ref="A1347:C1347"/>
    <mergeCell ref="D1347:E1347"/>
    <mergeCell ref="K1347:L1347"/>
    <mergeCell ref="A1348:C1348"/>
    <mergeCell ref="D1348:E1348"/>
    <mergeCell ref="K1348:L1348"/>
    <mergeCell ref="A1388:C1388"/>
    <mergeCell ref="D1388:M1388"/>
    <mergeCell ref="A1389:F1389"/>
    <mergeCell ref="G1389:M1389"/>
    <mergeCell ref="A1390:C1390"/>
    <mergeCell ref="D1390:E1390"/>
    <mergeCell ref="K1390:L1390"/>
    <mergeCell ref="A1383:C1383"/>
    <mergeCell ref="D1383:E1383"/>
    <mergeCell ref="K1383:L1383"/>
    <mergeCell ref="A1384:J1384"/>
    <mergeCell ref="K1384:L1384"/>
    <mergeCell ref="A1387:C1387"/>
    <mergeCell ref="D1387:M1387"/>
    <mergeCell ref="A1381:C1381"/>
    <mergeCell ref="D1381:E1381"/>
    <mergeCell ref="K1381:L1381"/>
    <mergeCell ref="A1382:C1382"/>
    <mergeCell ref="D1382:E1382"/>
    <mergeCell ref="K1382:L1382"/>
    <mergeCell ref="A1397:C1397"/>
    <mergeCell ref="D1397:M1397"/>
    <mergeCell ref="A1398:F1398"/>
    <mergeCell ref="G1398:M1398"/>
    <mergeCell ref="A1399:C1399"/>
    <mergeCell ref="D1399:E1399"/>
    <mergeCell ref="K1399:L1399"/>
    <mergeCell ref="A1393:C1393"/>
    <mergeCell ref="D1393:E1393"/>
    <mergeCell ref="K1393:L1393"/>
    <mergeCell ref="A1394:J1394"/>
    <mergeCell ref="K1394:L1394"/>
    <mergeCell ref="A1396:C1396"/>
    <mergeCell ref="D1396:M1396"/>
    <mergeCell ref="A1391:C1391"/>
    <mergeCell ref="D1391:E1391"/>
    <mergeCell ref="K1391:L1391"/>
    <mergeCell ref="A1392:C1392"/>
    <mergeCell ref="D1392:E1392"/>
    <mergeCell ref="K1392:L1392"/>
    <mergeCell ref="A1410:C1410"/>
    <mergeCell ref="D1410:E1410"/>
    <mergeCell ref="K1410:L1410"/>
    <mergeCell ref="A1407:C1407"/>
    <mergeCell ref="D1407:M1407"/>
    <mergeCell ref="A1408:F1408"/>
    <mergeCell ref="G1408:M1408"/>
    <mergeCell ref="A1409:C1409"/>
    <mergeCell ref="D1409:E1409"/>
    <mergeCell ref="K1409:L1409"/>
    <mergeCell ref="A1406:C1406"/>
    <mergeCell ref="D1406:M1406"/>
    <mergeCell ref="A1400:C1400"/>
    <mergeCell ref="D1400:E1400"/>
    <mergeCell ref="K1400:L1400"/>
    <mergeCell ref="A1401:J1401"/>
    <mergeCell ref="K1401:L1401"/>
    <mergeCell ref="A1431:C1431"/>
    <mergeCell ref="D1431:M1431"/>
    <mergeCell ref="A1416:J1416"/>
    <mergeCell ref="K1416:L1416"/>
    <mergeCell ref="A1414:C1414"/>
    <mergeCell ref="D1414:E1414"/>
    <mergeCell ref="K1414:L1414"/>
    <mergeCell ref="A1415:C1415"/>
    <mergeCell ref="D1415:E1415"/>
    <mergeCell ref="K1415:L1415"/>
    <mergeCell ref="A1412:C1412"/>
    <mergeCell ref="D1412:E1412"/>
    <mergeCell ref="K1412:L1412"/>
    <mergeCell ref="A1413:C1413"/>
    <mergeCell ref="D1413:E1413"/>
    <mergeCell ref="K1413:L1413"/>
    <mergeCell ref="A1411:C1411"/>
    <mergeCell ref="D1411:E1411"/>
    <mergeCell ref="K1411:L1411"/>
    <mergeCell ref="A1437:C1437"/>
    <mergeCell ref="D1437:E1437"/>
    <mergeCell ref="K1437:L1437"/>
    <mergeCell ref="A1438:C1438"/>
    <mergeCell ref="D1438:E1438"/>
    <mergeCell ref="K1438:L1438"/>
    <mergeCell ref="A1436:C1436"/>
    <mergeCell ref="D1436:E1436"/>
    <mergeCell ref="K1436:L1436"/>
    <mergeCell ref="A1435:C1435"/>
    <mergeCell ref="D1435:E1435"/>
    <mergeCell ref="K1435:L1435"/>
    <mergeCell ref="A1432:C1432"/>
    <mergeCell ref="D1432:M1432"/>
    <mergeCell ref="A1433:F1433"/>
    <mergeCell ref="G1433:M1433"/>
    <mergeCell ref="A1434:C1434"/>
    <mergeCell ref="D1434:E1434"/>
    <mergeCell ref="K1434:L1434"/>
    <mergeCell ref="A1447:C1447"/>
    <mergeCell ref="D1447:E1447"/>
    <mergeCell ref="K1447:L1447"/>
    <mergeCell ref="A1444:C1444"/>
    <mergeCell ref="D1444:M1444"/>
    <mergeCell ref="A1445:F1445"/>
    <mergeCell ref="G1445:M1445"/>
    <mergeCell ref="A1446:C1446"/>
    <mergeCell ref="D1446:E1446"/>
    <mergeCell ref="K1446:L1446"/>
    <mergeCell ref="A1443:C1443"/>
    <mergeCell ref="D1443:M1443"/>
    <mergeCell ref="A1441:J1441"/>
    <mergeCell ref="K1441:L1441"/>
    <mergeCell ref="A1439:C1439"/>
    <mergeCell ref="D1439:E1439"/>
    <mergeCell ref="K1439:L1439"/>
    <mergeCell ref="A1440:C1440"/>
    <mergeCell ref="D1440:E1440"/>
    <mergeCell ref="K1440:L1440"/>
    <mergeCell ref="A1456:J1456"/>
    <mergeCell ref="K1456:L1456"/>
    <mergeCell ref="A1459:C1459"/>
    <mergeCell ref="D1459:M1459"/>
    <mergeCell ref="A1455:C1455"/>
    <mergeCell ref="D1455:E1455"/>
    <mergeCell ref="K1455:L1455"/>
    <mergeCell ref="A1452:F1452"/>
    <mergeCell ref="G1452:M1452"/>
    <mergeCell ref="A1453:C1453"/>
    <mergeCell ref="D1453:E1453"/>
    <mergeCell ref="K1453:L1453"/>
    <mergeCell ref="A1454:C1454"/>
    <mergeCell ref="D1454:E1454"/>
    <mergeCell ref="K1454:L1454"/>
    <mergeCell ref="A1448:J1448"/>
    <mergeCell ref="K1448:L1448"/>
    <mergeCell ref="A1450:C1450"/>
    <mergeCell ref="D1450:M1450"/>
    <mergeCell ref="A1451:C1451"/>
    <mergeCell ref="D1451:M1451"/>
    <mergeCell ref="A1465:C1465"/>
    <mergeCell ref="D1465:E1465"/>
    <mergeCell ref="K1465:L1465"/>
    <mergeCell ref="A1466:C1466"/>
    <mergeCell ref="D1466:E1466"/>
    <mergeCell ref="K1466:L1466"/>
    <mergeCell ref="A1463:C1463"/>
    <mergeCell ref="D1463:E1463"/>
    <mergeCell ref="K1463:L1463"/>
    <mergeCell ref="A1464:C1464"/>
    <mergeCell ref="D1464:E1464"/>
    <mergeCell ref="K1464:L1464"/>
    <mergeCell ref="A1460:C1460"/>
    <mergeCell ref="D1460:M1460"/>
    <mergeCell ref="A1461:F1461"/>
    <mergeCell ref="G1461:M1461"/>
    <mergeCell ref="A1462:C1462"/>
    <mergeCell ref="D1462:E1462"/>
    <mergeCell ref="K1462:L1462"/>
    <mergeCell ref="A1486:F1486"/>
    <mergeCell ref="G1486:M1486"/>
    <mergeCell ref="A1487:C1487"/>
    <mergeCell ref="D1487:E1487"/>
    <mergeCell ref="K1487:L1487"/>
    <mergeCell ref="A1469:J1469"/>
    <mergeCell ref="K1469:L1469"/>
    <mergeCell ref="A1484:C1484"/>
    <mergeCell ref="D1484:M1484"/>
    <mergeCell ref="A1485:C1485"/>
    <mergeCell ref="D1485:M1485"/>
    <mergeCell ref="A1467:C1467"/>
    <mergeCell ref="D1467:E1467"/>
    <mergeCell ref="K1467:L1467"/>
    <mergeCell ref="A1468:C1468"/>
    <mergeCell ref="D1468:E1468"/>
    <mergeCell ref="K1468:L1468"/>
    <mergeCell ref="A1495:C1495"/>
    <mergeCell ref="D1495:M1495"/>
    <mergeCell ref="A1496:F1496"/>
    <mergeCell ref="G1496:M1496"/>
    <mergeCell ref="A1497:C1497"/>
    <mergeCell ref="D1497:E1497"/>
    <mergeCell ref="K1497:L1497"/>
    <mergeCell ref="A1494:C1494"/>
    <mergeCell ref="D1494:M1494"/>
    <mergeCell ref="A1490:J1490"/>
    <mergeCell ref="K1490:L1490"/>
    <mergeCell ref="A1489:C1489"/>
    <mergeCell ref="D1489:E1489"/>
    <mergeCell ref="K1489:L1489"/>
    <mergeCell ref="A1488:C1488"/>
    <mergeCell ref="D1488:E1488"/>
    <mergeCell ref="K1488:L1488"/>
    <mergeCell ref="A1512:C1512"/>
    <mergeCell ref="D1512:M1512"/>
    <mergeCell ref="A1506:C1506"/>
    <mergeCell ref="D1506:E1506"/>
    <mergeCell ref="K1506:L1506"/>
    <mergeCell ref="A1507:J1507"/>
    <mergeCell ref="K1507:L1507"/>
    <mergeCell ref="A1503:C1503"/>
    <mergeCell ref="D1503:M1503"/>
    <mergeCell ref="A1504:F1504"/>
    <mergeCell ref="G1504:M1504"/>
    <mergeCell ref="A1505:C1505"/>
    <mergeCell ref="D1505:E1505"/>
    <mergeCell ref="K1505:L1505"/>
    <mergeCell ref="A1498:C1498"/>
    <mergeCell ref="D1498:E1498"/>
    <mergeCell ref="K1498:L1498"/>
    <mergeCell ref="A1499:J1499"/>
    <mergeCell ref="K1499:L1499"/>
    <mergeCell ref="A1502:C1502"/>
    <mergeCell ref="D1502:M1502"/>
    <mergeCell ref="A1520:C1520"/>
    <mergeCell ref="D1520:E1520"/>
    <mergeCell ref="K1520:L1520"/>
    <mergeCell ref="A1518:C1518"/>
    <mergeCell ref="D1518:E1518"/>
    <mergeCell ref="K1518:L1518"/>
    <mergeCell ref="A1519:C1519"/>
    <mergeCell ref="D1519:E1519"/>
    <mergeCell ref="K1519:L1519"/>
    <mergeCell ref="A1516:C1516"/>
    <mergeCell ref="D1516:E1516"/>
    <mergeCell ref="K1516:L1516"/>
    <mergeCell ref="A1517:C1517"/>
    <mergeCell ref="D1517:E1517"/>
    <mergeCell ref="K1517:L1517"/>
    <mergeCell ref="A1513:C1513"/>
    <mergeCell ref="D1513:M1513"/>
    <mergeCell ref="A1514:F1514"/>
    <mergeCell ref="G1514:M1514"/>
    <mergeCell ref="A1515:C1515"/>
    <mergeCell ref="D1515:E1515"/>
    <mergeCell ref="K1515:L1515"/>
    <mergeCell ref="A1529:J1529"/>
    <mergeCell ref="K1529:L1529"/>
    <mergeCell ref="A1534:C1534"/>
    <mergeCell ref="D1534:M1534"/>
    <mergeCell ref="A1535:C1535"/>
    <mergeCell ref="D1535:M1535"/>
    <mergeCell ref="A1526:F1526"/>
    <mergeCell ref="G1526:M1526"/>
    <mergeCell ref="A1527:C1527"/>
    <mergeCell ref="D1527:E1527"/>
    <mergeCell ref="K1527:L1527"/>
    <mergeCell ref="A1528:C1528"/>
    <mergeCell ref="D1528:E1528"/>
    <mergeCell ref="K1528:L1528"/>
    <mergeCell ref="A1521:J1521"/>
    <mergeCell ref="K1521:L1521"/>
    <mergeCell ref="A1524:C1524"/>
    <mergeCell ref="D1524:M1524"/>
    <mergeCell ref="A1525:C1525"/>
    <mergeCell ref="D1525:M1525"/>
    <mergeCell ref="A1540:C1540"/>
    <mergeCell ref="D1540:E1540"/>
    <mergeCell ref="K1540:L1540"/>
    <mergeCell ref="A1541:J1541"/>
    <mergeCell ref="K1541:L1541"/>
    <mergeCell ref="A1544:C1544"/>
    <mergeCell ref="D1544:M1544"/>
    <mergeCell ref="A1539:C1539"/>
    <mergeCell ref="D1539:E1539"/>
    <mergeCell ref="K1539:L1539"/>
    <mergeCell ref="A1536:F1536"/>
    <mergeCell ref="G1536:M1536"/>
    <mergeCell ref="A1537:C1537"/>
    <mergeCell ref="D1537:E1537"/>
    <mergeCell ref="K1537:L1537"/>
    <mergeCell ref="A1538:C1538"/>
    <mergeCell ref="D1538:E1538"/>
    <mergeCell ref="K1538:L1538"/>
    <mergeCell ref="A1551:C1551"/>
    <mergeCell ref="D1551:E1551"/>
    <mergeCell ref="K1551:L1551"/>
    <mergeCell ref="A1550:C1550"/>
    <mergeCell ref="D1550:E1550"/>
    <mergeCell ref="K1550:L1550"/>
    <mergeCell ref="A1549:C1549"/>
    <mergeCell ref="D1549:E1549"/>
    <mergeCell ref="K1549:L1549"/>
    <mergeCell ref="A1548:C1548"/>
    <mergeCell ref="D1548:E1548"/>
    <mergeCell ref="K1548:L1548"/>
    <mergeCell ref="A1545:C1545"/>
    <mergeCell ref="D1545:M1545"/>
    <mergeCell ref="A1546:F1546"/>
    <mergeCell ref="G1546:M1546"/>
    <mergeCell ref="A1547:C1547"/>
    <mergeCell ref="D1547:E1547"/>
    <mergeCell ref="K1547:L1547"/>
    <mergeCell ref="A1557:C1557"/>
    <mergeCell ref="D1557:E1557"/>
    <mergeCell ref="K1557:L1557"/>
    <mergeCell ref="A1558:C1558"/>
    <mergeCell ref="D1558:E1558"/>
    <mergeCell ref="K1558:L1558"/>
    <mergeCell ref="A1556:C1556"/>
    <mergeCell ref="D1556:E1556"/>
    <mergeCell ref="K1556:L1556"/>
    <mergeCell ref="A1554:C1554"/>
    <mergeCell ref="D1554:E1554"/>
    <mergeCell ref="K1554:L1554"/>
    <mergeCell ref="A1555:C1555"/>
    <mergeCell ref="D1555:E1555"/>
    <mergeCell ref="K1555:L1555"/>
    <mergeCell ref="A1552:C1552"/>
    <mergeCell ref="D1552:E1552"/>
    <mergeCell ref="K1552:L1552"/>
    <mergeCell ref="A1553:C1553"/>
    <mergeCell ref="D1553:E1553"/>
    <mergeCell ref="K1553:L1553"/>
    <mergeCell ref="A1568:C1568"/>
    <mergeCell ref="D1568:E1568"/>
    <mergeCell ref="K1568:L1568"/>
    <mergeCell ref="A1569:J1569"/>
    <mergeCell ref="K1569:L1569"/>
    <mergeCell ref="A1566:C1566"/>
    <mergeCell ref="D1566:E1566"/>
    <mergeCell ref="K1566:L1566"/>
    <mergeCell ref="A1567:C1567"/>
    <mergeCell ref="D1567:E1567"/>
    <mergeCell ref="K1567:L1567"/>
    <mergeCell ref="A1564:F1564"/>
    <mergeCell ref="G1564:M1564"/>
    <mergeCell ref="A1565:C1565"/>
    <mergeCell ref="D1565:E1565"/>
    <mergeCell ref="K1565:L1565"/>
    <mergeCell ref="A1559:J1559"/>
    <mergeCell ref="K1559:L1559"/>
    <mergeCell ref="A1562:C1562"/>
    <mergeCell ref="D1562:M1562"/>
    <mergeCell ref="A1563:C1563"/>
    <mergeCell ref="D1563:M1563"/>
  </mergeCells>
  <phoneticPr fontId="0" type="noConversion"/>
  <pageMargins left="0.39370078740157483" right="0.39370078740157483" top="0.39370078740157483" bottom="0.70866141732283472" header="0.39370078740157483" footer="0.39370078740157483"/>
  <pageSetup orientation="portrait" verticalDpi="0" r:id="rId1"/>
  <headerFooter alignWithMargins="0">
    <oddFooter>&amp;L&amp;C&amp;"Arial"&amp;8&amp;P 
/ 
&amp;N &amp;R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SALUD</vt:lpstr>
      <vt:lpstr>SALUD!Títulos_a_imprimir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2024-12-02T12:29:54Z</dcterms:created>
  <dcterms:modified xsi:type="dcterms:W3CDTF">2024-12-02T14:08:46Z</dcterms:modified>
</cp:coreProperties>
</file>