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192.168.1.253\Departamento de Finanzas\Rentas\Analisis de Cuentas\2025\"/>
    </mc:Choice>
  </mc:AlternateContent>
  <xr:revisionPtr revIDLastSave="0" documentId="13_ncr:1_{36526A51-1A09-4ED4-9503-ECBE28965CA8}" xr6:coauthVersionLast="47" xr6:coauthVersionMax="47" xr10:uidLastSave="{00000000-0000-0000-0000-000000000000}"/>
  <bookViews>
    <workbookView xWindow="-120" yWindow="-120" windowWidth="29040" windowHeight="15720" tabRatio="707" firstSheet="2" activeTab="10" xr2:uid="{E1C77042-2E08-4668-850A-71AB04DFC373}"/>
  </bookViews>
  <sheets>
    <sheet name="2025" sheetId="6" r:id="rId1"/>
    <sheet name="Resumen 2025" sheetId="7" r:id="rId2"/>
    <sheet name="2024" sheetId="1" r:id="rId3"/>
    <sheet name="Resumen 2024" sheetId="2" r:id="rId4"/>
    <sheet name="2023" sheetId="4" r:id="rId5"/>
    <sheet name="Resumen 2023" sheetId="5" r:id="rId6"/>
    <sheet name="2022" sheetId="9" r:id="rId7"/>
    <sheet name="Resumen 2022" sheetId="10" r:id="rId8"/>
    <sheet name="2021" sheetId="11" r:id="rId9"/>
    <sheet name="Resumen 2021" sheetId="12" r:id="rId10"/>
    <sheet name="RESUMEN TOTAL" sheetId="8" r:id="rId11"/>
  </sheets>
  <definedNames>
    <definedName name="_xlnm._FilterDatabase" localSheetId="8" hidden="1">'2021'!$D$2:$D$250</definedName>
    <definedName name="_xlnm._FilterDatabase" localSheetId="6" hidden="1">'2022'!$C$3:$C$93</definedName>
    <definedName name="_xlnm._FilterDatabase" localSheetId="4" hidden="1">'2023'!$C$5:$C$140</definedName>
    <definedName name="_xlnm._FilterDatabase" localSheetId="2" hidden="1">'2024'!$C$1:$C$142</definedName>
    <definedName name="_xlnm._FilterDatabase" localSheetId="0" hidden="1">'2025'!$D$1:$D$108</definedName>
    <definedName name="_xlnm._FilterDatabase" localSheetId="9" hidden="1">'Resumen 2021'!$B$2:$D$24</definedName>
    <definedName name="_xlnm._FilterDatabase" localSheetId="3" hidden="1">'Resumen 2024'!$B$3:$D$3</definedName>
    <definedName name="_xlnm._FilterDatabase" localSheetId="10" hidden="1">'RESUMEN TOTAL'!$C$7:$I$7</definedName>
  </definedNames>
  <calcPr calcId="191029"/>
  <pivotCaches>
    <pivotCache cacheId="0" r:id="rId12"/>
    <pivotCache cacheId="1" r:id="rId13"/>
    <pivotCache cacheId="2" r:id="rId14"/>
    <pivotCache cacheId="13" r:id="rId15"/>
    <pivotCache cacheId="17" r:id="rId1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8" l="1"/>
  <c r="F35" i="8"/>
  <c r="G35" i="8"/>
  <c r="H35" i="8"/>
  <c r="I35" i="8"/>
  <c r="E38" i="8"/>
  <c r="F38" i="8"/>
  <c r="G38" i="8"/>
  <c r="H38" i="8"/>
  <c r="I38" i="8"/>
  <c r="E36" i="8"/>
  <c r="F36" i="8"/>
  <c r="G36" i="8"/>
  <c r="H36" i="8"/>
  <c r="I36" i="8"/>
  <c r="F47" i="8"/>
  <c r="G47" i="8"/>
  <c r="H47" i="8"/>
  <c r="I47" i="8"/>
  <c r="E47" i="8"/>
  <c r="I40" i="8"/>
  <c r="H40" i="8"/>
  <c r="G40" i="8"/>
  <c r="F40" i="8"/>
  <c r="E40" i="8"/>
  <c r="E30" i="8"/>
  <c r="E31" i="8"/>
  <c r="E32" i="8"/>
  <c r="E33" i="8"/>
  <c r="E34" i="8"/>
  <c r="E37" i="8"/>
  <c r="E39" i="8"/>
  <c r="E41" i="8"/>
  <c r="E42" i="8"/>
  <c r="E43" i="8"/>
  <c r="E44" i="8"/>
  <c r="E45" i="8"/>
  <c r="E46" i="8"/>
  <c r="E48" i="8"/>
  <c r="E49" i="8"/>
  <c r="E29" i="8"/>
  <c r="F30" i="8"/>
  <c r="F31" i="8"/>
  <c r="F32" i="8"/>
  <c r="F33" i="8"/>
  <c r="F34" i="8"/>
  <c r="F37" i="8"/>
  <c r="F39" i="8"/>
  <c r="F41" i="8"/>
  <c r="F42" i="8"/>
  <c r="F43" i="8"/>
  <c r="F44" i="8"/>
  <c r="F45" i="8"/>
  <c r="F46" i="8"/>
  <c r="F48" i="8"/>
  <c r="F49" i="8"/>
  <c r="F29" i="8"/>
  <c r="I9" i="8"/>
  <c r="I15" i="8"/>
  <c r="I16" i="8"/>
  <c r="I18" i="8"/>
  <c r="I20" i="8"/>
  <c r="I22" i="8"/>
  <c r="I23" i="8"/>
  <c r="I25" i="8"/>
  <c r="I26" i="8"/>
  <c r="I27" i="8"/>
  <c r="I29" i="8"/>
  <c r="I31" i="8"/>
  <c r="I32" i="8"/>
  <c r="I34" i="8"/>
  <c r="I37" i="8"/>
  <c r="I39" i="8"/>
  <c r="I41" i="8"/>
  <c r="I44" i="8"/>
  <c r="I46" i="8"/>
  <c r="I10" i="8"/>
  <c r="I11" i="8"/>
  <c r="I12" i="8"/>
  <c r="I13" i="8"/>
  <c r="I14" i="8"/>
  <c r="I17" i="8"/>
  <c r="I19" i="8"/>
  <c r="I30" i="8"/>
  <c r="I49" i="8"/>
  <c r="I21" i="8"/>
  <c r="I24" i="8"/>
  <c r="I33" i="8"/>
  <c r="I43" i="8"/>
  <c r="I48" i="8"/>
  <c r="I8" i="8"/>
  <c r="H9" i="8"/>
  <c r="H15" i="8"/>
  <c r="H16" i="8"/>
  <c r="H18" i="8"/>
  <c r="H20" i="8"/>
  <c r="H22" i="8"/>
  <c r="H23" i="8"/>
  <c r="H25" i="8"/>
  <c r="H26" i="8"/>
  <c r="H27" i="8"/>
  <c r="H29" i="8"/>
  <c r="H31" i="8"/>
  <c r="H32" i="8"/>
  <c r="H34" i="8"/>
  <c r="H37" i="8"/>
  <c r="H39" i="8"/>
  <c r="H41" i="8"/>
  <c r="H44" i="8"/>
  <c r="H46" i="8"/>
  <c r="H10" i="8"/>
  <c r="H11" i="8"/>
  <c r="H12" i="8"/>
  <c r="H13" i="8"/>
  <c r="H14" i="8"/>
  <c r="H17" i="8"/>
  <c r="H19" i="8"/>
  <c r="H30" i="8"/>
  <c r="H49" i="8"/>
  <c r="H21" i="8"/>
  <c r="H24" i="8"/>
  <c r="H33" i="8"/>
  <c r="H43" i="8"/>
  <c r="H48" i="8"/>
  <c r="H8" i="8"/>
  <c r="G21" i="8"/>
  <c r="G24" i="8"/>
  <c r="G33" i="8"/>
  <c r="G43" i="8"/>
  <c r="G48" i="8"/>
  <c r="G9" i="8"/>
  <c r="G15" i="8"/>
  <c r="G16" i="8"/>
  <c r="G18" i="8"/>
  <c r="G20" i="8"/>
  <c r="G22" i="8"/>
  <c r="G23" i="8"/>
  <c r="G25" i="8"/>
  <c r="G26" i="8"/>
  <c r="G27" i="8"/>
  <c r="G29" i="8"/>
  <c r="G31" i="8"/>
  <c r="G32" i="8"/>
  <c r="G34" i="8"/>
  <c r="G37" i="8"/>
  <c r="G39" i="8"/>
  <c r="G41" i="8"/>
  <c r="G44" i="8"/>
  <c r="G46" i="8"/>
  <c r="G10" i="8"/>
  <c r="G11" i="8"/>
  <c r="G12" i="8"/>
  <c r="G13" i="8"/>
  <c r="G14" i="8"/>
  <c r="G17" i="8"/>
  <c r="G19" i="8"/>
  <c r="G30" i="8"/>
  <c r="G49" i="8"/>
  <c r="G8" i="8"/>
  <c r="D65" i="5"/>
  <c r="D60" i="7"/>
  <c r="D76" i="2"/>
  <c r="E50" i="8" l="1"/>
  <c r="G50" i="8"/>
  <c r="G58" i="8" s="1"/>
  <c r="F50" i="8"/>
  <c r="H50" i="8"/>
  <c r="I50" i="8"/>
</calcChain>
</file>

<file path=xl/sharedStrings.xml><?xml version="1.0" encoding="utf-8"?>
<sst xmlns="http://schemas.openxmlformats.org/spreadsheetml/2006/main" count="2927" uniqueCount="969">
  <si>
    <t>MUNICIPALIDAD DE CONCHALI</t>
  </si>
  <si>
    <t>Fecha:</t>
  </si>
  <si>
    <t>CONTABILIDAD Y PRESUPUESTO</t>
  </si>
  <si>
    <t>Pagina:</t>
  </si>
  <si>
    <t>LISTADO DE ORDENES POR UNIDAD MUNICIPAL</t>
  </si>
  <si>
    <t xml:space="preserve">HASTA EL  </t>
  </si>
  <si>
    <t>DEPTO:</t>
  </si>
  <si>
    <t xml:space="preserve">DIRECCION DE SEGURIDAD PUBLICA   </t>
  </si>
  <si>
    <t>ORDCOMP:</t>
  </si>
  <si>
    <t>7-31</t>
  </si>
  <si>
    <t>FECHA:</t>
  </si>
  <si>
    <t>PROVEEDOR:</t>
  </si>
  <si>
    <t>77.269.404 - 0</t>
  </si>
  <si>
    <t>APLICACIONES GRÁFICAS INTEGRALES DECO-AR</t>
  </si>
  <si>
    <t>1140519046001</t>
  </si>
  <si>
    <t>VOLANTES, TRIPTICOS, DIPTICOS, FOLLETOS, ETC.  2 SERVICIO DE BRANDEO PARA CAMIONETA   DOBLE CABINA RAM 700 1,4 L SLT  SE ADJUNTA IMAGEN Y ESPECIFICACIONES   TECNICAS DE REFENRENCIA.  DEBE ADJUNTAR COTIZACION, DE LO   CONTRARIO LA OFERTA QUEDARA   INADMISI</t>
  </si>
  <si>
    <t>DESCUENTO:</t>
  </si>
  <si>
    <t>NETO:</t>
  </si>
  <si>
    <t>7-36</t>
  </si>
  <si>
    <t>7.071.729 - 8</t>
  </si>
  <si>
    <t>JUACIDA ALCAÍNO NANCY CONSUELO</t>
  </si>
  <si>
    <t>00101019</t>
  </si>
  <si>
    <t>2152204001</t>
  </si>
  <si>
    <t>FORMULARIOS DE IMPRESION, TALONARIOS, BLOCK, EMPASTE, ETC.  Talonarios 100x2 tamaño carta autocopiativo,   según detalle archivo adjunto, Proveedor debe   indicar claramente  lo solicitado, indicar número   telefónico de contacto, de lo contrario no será</t>
  </si>
  <si>
    <t>7-50</t>
  </si>
  <si>
    <t>77.460.186 - 4</t>
  </si>
  <si>
    <t>INVERSIONES TORREJON &amp; FUENZALIDA SPA</t>
  </si>
  <si>
    <t>1140519042004</t>
  </si>
  <si>
    <t xml:space="preserve">FORMULARIOS DE IMPRESION, TALONARIOS, BLOCK, EMPASTE, ETC.  50 FOLLETERIA TIPO FLYER, SE ADJUNTA   IMAGEN DE REFERENCIA Y   CARACTERISTICAS TECNICAS.    Diseño gráfico  </t>
  </si>
  <si>
    <t>7-124</t>
  </si>
  <si>
    <t>76.429.758 - K</t>
  </si>
  <si>
    <t>SEGES SPA</t>
  </si>
  <si>
    <t>10201032</t>
  </si>
  <si>
    <t>1140519047</t>
  </si>
  <si>
    <t xml:space="preserve">CARGADOR DE BATERIA  DRON INDUSTRIAL, KIT DE ACCESORIOS Y   BATERIAS DE RECAMBIO, SEGUN BASES  Código:  Aviones objetivo o de reconocimiento  </t>
  </si>
  <si>
    <t>7-255</t>
  </si>
  <si>
    <t>76.820.837 - 9</t>
  </si>
  <si>
    <t>VENICH SPA</t>
  </si>
  <si>
    <t xml:space="preserve">MADERA, PINO CEPILL, PINO BRUTO, PALOS, TABLAS, LISTONE ETC.  TABLAS DE APOYO, CON APRETADOR. SE   ADJUNTA MODELO REFERENCIAL.    Tablas para sujetar  </t>
  </si>
  <si>
    <t>7-390</t>
  </si>
  <si>
    <t>77.908.011 - 0</t>
  </si>
  <si>
    <t>VENTAS Y SERVICIOS NIKO SPA</t>
  </si>
  <si>
    <t>00110004</t>
  </si>
  <si>
    <t>2152204014001</t>
  </si>
  <si>
    <t xml:space="preserve">CINTA EMBALAJE CAFE  Rollos de cinta de peligro, mide 350 mts,   estampado con leyenda peligro, letra negra y   rojas, resistente a las condiciones ambientales.    Cintas de seguridad  </t>
  </si>
  <si>
    <t>7-406</t>
  </si>
  <si>
    <t>76.305.668 - 6</t>
  </si>
  <si>
    <t>PRODUCTORA CLAUDIO ANDRÉS SALDAÑO FLORES</t>
  </si>
  <si>
    <t>00109008</t>
  </si>
  <si>
    <t xml:space="preserve">TIMBRES, FOLIADOR, FECHERO  2 TIMBRES PRINTER R30 O EQUIVALENTE,   TAMAÑO DE TIMBRE 3X10 CM, SE ADJUNTA   ESPECIFICACIONES TECNICAS Y LEYENDA.    Timbres y sellos  </t>
  </si>
  <si>
    <t>7-409</t>
  </si>
  <si>
    <t>76.274.505 - 4</t>
  </si>
  <si>
    <t>MELLA Y MONARDES INGENIERIA LIMITADA</t>
  </si>
  <si>
    <t>10401022</t>
  </si>
  <si>
    <t xml:space="preserve">CAMARA DE SEGURIDAD  Se requiere cámaras corporales con arneses de   pecho incluido. En archivo se adjunta especificaciones técnicas   solicitadas. Las ofertas deben adjuntar cotización .    Grabadoras de sonido o vídeo de vigilancia  </t>
  </si>
  <si>
    <t>7-428</t>
  </si>
  <si>
    <t>77.358.747 - 7</t>
  </si>
  <si>
    <t>MERCADOBOY SPA</t>
  </si>
  <si>
    <t>1140519041005</t>
  </si>
  <si>
    <t xml:space="preserve">GALLETAS, CAFE, JUGOS, ETC  BOLSAS DE AZÚCAR RUBIA, DE 1 KILO CADA   UNA.    Productos de edulcorantes o azúcares naturale  e  </t>
  </si>
  <si>
    <t xml:space="preserve">GALLETAS, CAFE, JUGOS, ETC  BOTELLAS DE AGUA MINERAL, SIN GAS,   500CC CADA UNA.    Agua mineral  </t>
  </si>
  <si>
    <t xml:space="preserve">GALLETAS, CAFE, JUGOS, ETC  BOTELLAS DE JUGO, NÉCTAR SABOR   DAMASCO, 300 CC CADA UNO.    Jugos y néctar envasados  </t>
  </si>
  <si>
    <t xml:space="preserve">GALLETAS, CAFE, JUGOS, ETC  BOTELLAS DE JUGO, NÉCTAR SABOR   TUTIFRUTILLA, 300 CC CADA UNO.    Jugos y néctar envasados  </t>
  </si>
  <si>
    <t xml:space="preserve">GALLETAS, CAFE, JUGOS, ETC  PAQUETES DE GALLETAS CON RELLENO DE   VAINILLA, 126 G. CADA UNO COMO MÍNIMO.    Galletas dulces o pastelitos  </t>
  </si>
  <si>
    <t xml:space="preserve">GALLETAS, CAFE, JUGOS, ETC  PAQUETES DE GALLETAS DULCES, SABOR   LIMÓN, 140 G. CADA UNO, COMO MÍNIMO.    Galletas dulces o pastelitos  </t>
  </si>
  <si>
    <t xml:space="preserve">GALLETAS, CAFE, JUGOS, ETC  PAQUETES DE GALLETAS TIPO CHAMPAÑA,   140 G. CADA UNO COMO MÍNIMO.    Galletas dulces o pastelitos  </t>
  </si>
  <si>
    <t>7-442</t>
  </si>
  <si>
    <t>96.670.840 - 9</t>
  </si>
  <si>
    <t>DIMERC S.A</t>
  </si>
  <si>
    <t>00107004</t>
  </si>
  <si>
    <t>1140519041002</t>
  </si>
  <si>
    <t xml:space="preserve">RESMAS DE COLOR  8 RESMAS OFICIO, COLOR BLANCO, 500   HOJAS    Papeles de dibujo  </t>
  </si>
  <si>
    <t>7-469</t>
  </si>
  <si>
    <t>77.056.323 - 2</t>
  </si>
  <si>
    <t>CASA CONTIGO SPA</t>
  </si>
  <si>
    <t>10601051</t>
  </si>
  <si>
    <t>2152204012</t>
  </si>
  <si>
    <t xml:space="preserve">CORTINAS  Adquisición e Instalación de Cortinas Roller Duo   de 1,40 ancho x 2,40 largo. Las ofertas deben incluir todo lo solicitado.    Cortinas  </t>
  </si>
  <si>
    <t>7-476</t>
  </si>
  <si>
    <t>76.292.976 - 7</t>
  </si>
  <si>
    <t>Comercializadora Todotablet SPA</t>
  </si>
  <si>
    <t>10401008</t>
  </si>
  <si>
    <t>1140519039002</t>
  </si>
  <si>
    <t xml:space="preserve">PROYECTOR  PROYECTOR TIPO POWER LITE 119W, 3LCD   (WXGA 1280X800, 4.000 LUMENES,   HDMI+VGA, ETHERNET) RESOLUCION WXGA   (1.280 X 800 PIXELES), CON CALIDAD DE ALTA   DEFINICION, SEGUN ESPECIFICACIONES   TECNICAS    Proyectores de diapositivas  </t>
  </si>
  <si>
    <t>7-479</t>
  </si>
  <si>
    <t>77.324.357 - 3</t>
  </si>
  <si>
    <t>LEFI SPA</t>
  </si>
  <si>
    <t>10602001</t>
  </si>
  <si>
    <t>1140519043002</t>
  </si>
  <si>
    <t>ESCRITORIO  4 ESCRITORIOS DE OFICINA, ARMADOS,   CUBIERTA DE MELAMINA, COLOR CEREZO    DE 24 MM, TAPACANTO PVC 2MM,   PASACABLES DE PVC, 2 CAJONES CON   LLAVE, DIMENSIONES 150CM LARGO, 70CM   ANCHO, 75 CM DE ALTO. SEGUN   ESPECIFICACIONES TECNICAS    Escr</t>
  </si>
  <si>
    <t>7-517</t>
  </si>
  <si>
    <t>76.484.151 - 4</t>
  </si>
  <si>
    <t>GEOLOGISTICA S.P.A.</t>
  </si>
  <si>
    <t>10301003</t>
  </si>
  <si>
    <t>1140519045003</t>
  </si>
  <si>
    <t xml:space="preserve">CONTAINER  ADQUISICIÓN E INSTALACIÓN DE OFICNA   CONTAINER DE 40 PIES, SEGÚN EE.TT.  Código:  Unidades para contenedores  </t>
  </si>
  <si>
    <t>7-553</t>
  </si>
  <si>
    <t>76.369.344 - 9</t>
  </si>
  <si>
    <t>MUEBLES SANTIAGO SPA</t>
  </si>
  <si>
    <t>10602028</t>
  </si>
  <si>
    <t>2152904001</t>
  </si>
  <si>
    <t xml:space="preserve">LOCKER  Lockers metálico tipo ropero doble, según   Especificaciones Técnicas.  Código:  Armarios  </t>
  </si>
  <si>
    <t>7-581</t>
  </si>
  <si>
    <t>77.426.298 - 9</t>
  </si>
  <si>
    <t>IMPRENTA FULL IMAGEN SPA</t>
  </si>
  <si>
    <t>1140519036005</t>
  </si>
  <si>
    <t xml:space="preserve">PENDON, PASACALLE ETC  1 PASACALLES DE 5 METROS X 1 METRO,   SUSTRATO PVC, CON OJETILLOS Y CUERDA,   SEGUN ESPECIFICACIONES TECNICAS   ADJUNAS.  Publicidad en carteles  </t>
  </si>
  <si>
    <t xml:space="preserve">PENDON, PASACALLE ETC  1 PENDON ROLLER CON PORTA PENDON   ESTANDAR, SEGUN ESPECIFICACIONES   TECNICAS ADJUNTAS.  Publicidad en carteles  </t>
  </si>
  <si>
    <t xml:space="preserve">VOLANTES, TRIPTICOS, DIPTICOS, FOLLETOS, ETC.  1.000 TRIPTICOS CON PLISADO EN PAPEL   COUCHE DE 90 GRAMOS BRILLANTE, SEGUN   ESPECIFICACIONES TECNICAS ADJUNTAS.  Publicidad en carteles  </t>
  </si>
  <si>
    <t>7-593</t>
  </si>
  <si>
    <t>76.210.028 - 2</t>
  </si>
  <si>
    <t>COMERCIALIZADORA VICTOR GONZALEZ EIRL</t>
  </si>
  <si>
    <t>10601015</t>
  </si>
  <si>
    <t xml:space="preserve">HORNO MICROONDAS  1 HORNO ELECTRICO, SEGUN   ESPECIFICACIONES TECNICAS ANEXAS  LOS OFERENTES QUE NO ENVIEN   COTIZACION CON LAS ESPECIFICACIONES   TECNICAS DE LOS PRODUCTOS   SOLICITADOS QUEDARAN INADMISIBLES.  Hornos de convección domésticos  </t>
  </si>
  <si>
    <t xml:space="preserve">HORNO MICROONDAS  1 MICROONDAS, SEGUN ESPECIFICACIONES   TECNICAS ANEXAS  LOS OFERENTES QUE NO ENVIEN   COTIZACION CON LAS ESPECIFICACIONES   TECNICAS DE LOS PRODUCTOS   SOLICITADOS QUEDARAN INADMISIBLES.  Hornos microondas domésticos  </t>
  </si>
  <si>
    <t>10601016</t>
  </si>
  <si>
    <t xml:space="preserve">REFRIGERADOR  1 REFRIGERADOR, SEGUN   ESPECIFICACIONES TECNICAS ANEXAS  LOS OFERENTES QUE NO ENVIEN   COTIZACION CON LAS ESPECIFICACIONES   TECNICAS DE LOS PRODUCTOS   SOLICITADOS QUEDARAN INADMISIBLES.  Refrigeradores o congeladores de uso general  </t>
  </si>
  <si>
    <t>7-597</t>
  </si>
  <si>
    <t>12.273.281 - 9</t>
  </si>
  <si>
    <t>PINTO RIFFO FRANCISCO JAVIER</t>
  </si>
  <si>
    <t>10602036</t>
  </si>
  <si>
    <t xml:space="preserve">MUEBLE COCINA  ADQUISICION DE MOBILIARIO DE COCINA,   MEJORAMIENTO DEPENDENCIAS DISEPU,   SEGUN ESPECIFICACIONES TECNICAS,   INCLUYE INSTALACION  Mobiliario  </t>
  </si>
  <si>
    <t>7-603</t>
  </si>
  <si>
    <t>77.786.816 - 0</t>
  </si>
  <si>
    <t>COMERCIALIZADORA METALMAD CHILE SPA</t>
  </si>
  <si>
    <t>10602038</t>
  </si>
  <si>
    <t xml:space="preserve">MESA  MESA PARA CASINO, CUBIERTA DE   MELAMINA15 MM, COLOR BLANCO. PERFIL DE PATAS TUBULARES DE 1 1/2 X 1.5   MM. DIMENSIÓN DE CUBIERTA 180 X 75 CM. CANTOS EN PVC. ALTURA DE 75 CM.  Mesas  </t>
  </si>
  <si>
    <t>7-627</t>
  </si>
  <si>
    <t>96.542.490 - 3</t>
  </si>
  <si>
    <t>TRECK S.A.</t>
  </si>
  <si>
    <t>2152202003002</t>
  </si>
  <si>
    <t xml:space="preserve">Uniforme y vestuario institucional  ADQUISICION DE 22 BOTAS TACTICAS PARA   EL PERSONAL DE SEGURIDAD PUBLICA,   SEGUN ESPECIFICACIONES TECNICAS.  Código:  Uniformes Militares  </t>
  </si>
  <si>
    <t>7-678</t>
  </si>
  <si>
    <t>76.701.822 - 3</t>
  </si>
  <si>
    <t>TECNOLOGIAS AVANZADAS Y SEGURIDAD LEDRIU</t>
  </si>
  <si>
    <t>2152208999006</t>
  </si>
  <si>
    <t xml:space="preserve">CAMARA DE SEGURIDAD  SERVICIO DE DIAGNOSTICO DE ESTADO   ACTUAL DE CÁMARAS DE TELEVIGILANCIA   UBICADAS EN LA COMUNA DE CONCHALÍ.  Código:  Cámaras de seguridad  </t>
  </si>
  <si>
    <t>7-687</t>
  </si>
  <si>
    <t>76.376.088 - K</t>
  </si>
  <si>
    <t>SOSAFE S.A.</t>
  </si>
  <si>
    <t>2152211003</t>
  </si>
  <si>
    <t xml:space="preserve">SERVICIO DE CONTRATACION DE PROFESIONALES  "SERVICIO DE ARRIENDO DE APLICACIÓN DE   SEGURIDAD", PARA LA COMUNA DE   CONCHALÍ. SEGÚN BASES   ADMINISTRATIVAS, BASES TÉCNICAS Y   ANEXOS ADJUNTOS.  Código:  Software de vigilancia de redes  </t>
  </si>
  <si>
    <t>7-696</t>
  </si>
  <si>
    <t>77.990.617 - 5</t>
  </si>
  <si>
    <t>COMERCIALIZADORA NB SPA</t>
  </si>
  <si>
    <t xml:space="preserve">ATRILES, CABLE PARLANTES, CONECTORES RCA, REPARACIONES  Atriles de madera caballete , ajustable, medidas   175cm pintar.  Atriles  </t>
  </si>
  <si>
    <t>10401025</t>
  </si>
  <si>
    <t xml:space="preserve">TERMOLAMINADORA  Pack Anilladora + Termolaminadora + micas   carnet , tamaño carta y oficio.-  Máquinas plegadoras o recanilladoras  </t>
  </si>
  <si>
    <t>7-697</t>
  </si>
  <si>
    <t>77.084.730 - 3</t>
  </si>
  <si>
    <t>MARYUN SEGURIDAD INDUSTRIAL SPA</t>
  </si>
  <si>
    <t>2152202002001</t>
  </si>
  <si>
    <t xml:space="preserve">CASCOS, CHALECOS, CALZADO DE SEGURIDAD  CHALECOS TIPO GEOLOGOS, SEGUN   ESPECIFICACIONES TECNCIAS.  Código:  Ropa reflectante o accesorios  </t>
  </si>
  <si>
    <t xml:space="preserve">CASCOS, CHALECOS, CALZADO DE SEGURIDAD  CHAQUETAS TIPO SOFTSHELL, SEGUN   ESPECIFICACIONES TECNICAS.  Código:  Ropa impermeable protectora o ropa para ambie  ente húmed  </t>
  </si>
  <si>
    <t xml:space="preserve">CASCOS, CHALECOS, CALZADO DE SEGURIDAD  PARKAS SEGUN ESPECIFICACIONES   TECNICAS.  Código:  Ropa impermeable protectora o ropa para ambie  ente húmed  </t>
  </si>
  <si>
    <t>7-698</t>
  </si>
  <si>
    <t xml:space="preserve">CASCOS, CHALECOS, CALZADO DE SEGURIDAD  CHALECOS DE LANA SEGUN   ESPECIFICACIONES TECNICAS.  Código:  Chalecos de protección  </t>
  </si>
  <si>
    <t xml:space="preserve">CASCOS, CHALECOS, CALZADO DE SEGURIDAD  PANTALONES TACTICOS SEGUN   ESPECIFICACIONES TECNICAS  Código:  Uniformes de seguridad  </t>
  </si>
  <si>
    <t xml:space="preserve">CASCOS, CHALECOS, CALZADO DE SEGURIDAD  POLERAS MANGA LARGA SEGUN   ESPECIFICACIONES TECNICAS.  Código:  Uniformes de seguridad  </t>
  </si>
  <si>
    <t>7-699</t>
  </si>
  <si>
    <t>77.354.084 - 5</t>
  </si>
  <si>
    <t>EQUIPOS MÉDICOS CHILE SPA</t>
  </si>
  <si>
    <t>10604008</t>
  </si>
  <si>
    <t xml:space="preserve">CAJA DE AUDIO  Caja acústica tipo D con DSP - 2 vías , 350w   RMS,  Mezcladores  </t>
  </si>
  <si>
    <t>10604009</t>
  </si>
  <si>
    <t xml:space="preserve">MICROFONO  Micrófono inalámbrico , alto alcance. Se adjunta archivo con lo solicitado  Micrófonos  </t>
  </si>
  <si>
    <t>10604006</t>
  </si>
  <si>
    <t xml:space="preserve">PARLANTE  Parlante inalámbrico, alto 55.5 , conexión   bluetooth, control remoto , entradas auxiliares de 3   5mm.  Parlantes  </t>
  </si>
  <si>
    <t>7-703</t>
  </si>
  <si>
    <t>77.593.236 - 8</t>
  </si>
  <si>
    <t>SOMETHINGS ING SPA</t>
  </si>
  <si>
    <t>10602047</t>
  </si>
  <si>
    <t>1140519043004</t>
  </si>
  <si>
    <t xml:space="preserve">JUEGOS INFANTILES  01 FRASCO DE 60 UNIDADES DE PELOTAS DE   PING PONG, COLOR NARANJO.  Tienda de deporte  </t>
  </si>
  <si>
    <t xml:space="preserve">JUEGOS INFANTILES  01 JUEGO DE MESA , "CONECTADOS", JUEGO   DE CARTAS, MAYORES DE 5 AÑOS,   INSTRUCTIVO, 28 CARTAS  Juegos de mesa  </t>
  </si>
  <si>
    <t xml:space="preserve">JUEGOS INFANTILES  01 JUEGO DE MESA, "HABLANDO EN   FAMILIA", MAS DE 4 AÑOS, CON TABLERO   MAS INSTRUCTIVO, 210 TARJETAS, 2 DADOS,   FICHAS DE PREMIO  Juegos de mesa  </t>
  </si>
  <si>
    <t xml:space="preserve">JUEGOS INFANTILES  01 JUEGO DE PREGUNTAS MOTIVADORAS,   PARA ADOLESCENTES Y ADULTOS,   MAYORES DE 14 AÑOS, 50 CARTAS, CON   BOLSA DE TELA, TODOS LOS COLORES  Juegos de mesa  </t>
  </si>
  <si>
    <t xml:space="preserve">JUEGOS INFANTILES  01 PACK DE ENTRENAMIENTO DE FUTBOL. ESCALERA DE 12 PELDAÑOS MIDE 20" DE   LARGO.  12 CONOS DE DISCO AMARILLOS. 4 OBTACULOS DE AGILIDAD. 1 BOLSO PARA GUARDAR.  Tienda de deporte  </t>
  </si>
  <si>
    <t xml:space="preserve">JUEGOS INFANTILES  06 SET DE PALETAS DE PING PONG,   PALETAS CON MANGO NORMAL, ROJA Y   NEGRA  Tienda de deporte  </t>
  </si>
  <si>
    <t xml:space="preserve">JUEGOS INFANTILES  10 PIEZAS, MATERIAL DE PLASTICO,   COLORES SURTIDOS, CON BOLSO PARA   GUARDAR, DIAMETRO INTERIOR 34 CM,   DIAMETRO EXTERIOR DEL ANILLO DE 38 CM  Tienda de deporte  </t>
  </si>
  <si>
    <t xml:space="preserve">JUEGOS INFANTILES  PACK DE VASOS DE PLUMAVIT 8 ONZAS DE   1.000 UNIDADES, COLOR BLANCO,   CAPACIDAD DE 240 ML APROX  Tazas o vasos desechables domésticos  </t>
  </si>
  <si>
    <t>7-713</t>
  </si>
  <si>
    <t>77.171.525 - 7</t>
  </si>
  <si>
    <t>MEGA MERCADO SPA</t>
  </si>
  <si>
    <t>1140519043006</t>
  </si>
  <si>
    <t xml:space="preserve">GALLETAS, CAFE, JUGOS, ETC  10 AGUA SABORIZADA MANZANA BOTELLA   1.6LT UNIDAD.  Agua  </t>
  </si>
  <si>
    <t xml:space="preserve">GALLETAS, CAFE, JUGOS, ETC  10 AGUA SABORIZADA PERA, BOTELLA 1.6 LT   UNIDAD.  Agua  </t>
  </si>
  <si>
    <t xml:space="preserve">GALLETAS, CAFE, JUGOS, ETC  10 AGUAS PURIFICADA SIN DISPENSADOR   20L UNIDAD.  Agua  </t>
  </si>
  <si>
    <t xml:space="preserve">GALLETAS, CAFE, JUGOS, ETC  300 AGUA MINERAL, SIN GAS, BOTELLA   500CC UNIDAD.  Agua mineral  </t>
  </si>
  <si>
    <t xml:space="preserve">GALLETAS, CAFE, JUGOS, ETC  40 GALLETA DULCE OBLEA HELADO BOLSA   140G UNIDAD.  Galletas dulces o pastelitos  </t>
  </si>
  <si>
    <t xml:space="preserve">GALLETAS, CAFE, JUGOS, ETC  5 CARAMELOS SURTIDOS.  Galletas dulces o pastelitos  </t>
  </si>
  <si>
    <t xml:space="preserve">GALLETAS, CAFE, JUGOS, ETC  50 MANI MIEL BOLSA 100G UNIDAD.  Nueces o frutos secos  </t>
  </si>
  <si>
    <t xml:space="preserve">GALLETAS, CAFE, JUGOS, ETC  FRUTO DESHIDRATADO MIX BOLSA 100G   UNIDAD.  Nueces o frutos secos  </t>
  </si>
  <si>
    <t xml:space="preserve">GALLETAS, CAFE, JUGOS, ETC  GALLETA DULCE MARAVILLA PAQUETE   147GR UNIDAD.  Galletas dulces o pastelitos  </t>
  </si>
  <si>
    <t xml:space="preserve">GALLETAS, CAFE, JUGOS, ETC  JUGO LÍQUIDO NECTAR MANZANA, CAJA   200CC UNIDAD.  Jugos y néctar envasados  </t>
  </si>
  <si>
    <t xml:space="preserve">GALLETAS, CAFE, JUGOS, ETC  JUGO LIQUIDO NECTAR PIÑA, CAJA 200CC   UNIDAD.  Jugos y néctar envasados  </t>
  </si>
  <si>
    <t xml:space="preserve">GALLETAS, CAFE, JUGOS, ETC  JUGO LÍQUIDO NECTAR SELECCIÓN   FRAMBUESA, CAJA 1 LITRO UNIDAD.  Jugos y néctar envasados  </t>
  </si>
  <si>
    <t>7-716</t>
  </si>
  <si>
    <t>77.889.104 - 2</t>
  </si>
  <si>
    <t>COMERCIAL FENIX SPA</t>
  </si>
  <si>
    <t>2152204010001</t>
  </si>
  <si>
    <t xml:space="preserve">CINTA ADHESIVA  10 CINTAS DE ENMASCARAR, ANCHO DE 48   MM  Cinta Transparente  </t>
  </si>
  <si>
    <t xml:space="preserve">RODILLOS  20 RODILLOS CHIPORRO, MATERIAL   POLIPROPILENO/CUERO LANAR, ANCHO DE   18 CM, ESPESOR DE 9 CM  Rodillos de pintar  </t>
  </si>
  <si>
    <t xml:space="preserve">PINTURA TINETA  5 PINTURAS ACRILICA AMARILLA PARA   TRAFICO Y DEMARCACIONES, FORMATO   TINETA ,DE 4 GL, COLOR AMARILLO RAL   1003, ABADO BRILLANTE, USO EXTERIOR,   BASE SOLVENTE.  Pinturas acrílicas  </t>
  </si>
  <si>
    <t xml:space="preserve">BROCHAS  5 SET DE BROCHAS, ANCHO DE 1",2",3",   MATERIAL PLASTICO, FILAMENTO   SINTETITO, VIROLA INOXIDABLE, LARGO 28   CM, ESPESOR 3/4 CM  Brochas  </t>
  </si>
  <si>
    <t xml:space="preserve">DILUYENTE  5 UNIDADES DE DIYULENTE DE 5 LITROS,   TRANSPARENTE, USO INTERIOR Y   EXTERIOR, SOLVENTE  Diluyentes para pinturas  </t>
  </si>
  <si>
    <t>7-719</t>
  </si>
  <si>
    <t>77.203.128 - 9</t>
  </si>
  <si>
    <t>AGUA PURIFICADA YOSSELINE CONTRERAS E.I.</t>
  </si>
  <si>
    <t>10601001</t>
  </si>
  <si>
    <t xml:space="preserve">DISPENSADOR DE AGUA  DISPENSADOR DE AGUA FRÍA Y CALIENTE. 550 W. SOBREMESA, SEGÚN EE.TT.  Dispensadores de agua caliente o termos  </t>
  </si>
  <si>
    <t xml:space="preserve">DISPENSADOR DE AGUA  DISPENSADOR DE AGUA FRÍA Y CALIENTE. PEDESTAL. ELÉCTRICO. Voltaje: 220V Potencia de calefacción: 550W Potencia de refrigeración: 90W  SEGÚN EE.TT.  Dispensadores de agua caliente o termos  </t>
  </si>
  <si>
    <t>10601061</t>
  </si>
  <si>
    <t xml:space="preserve">HERVIDOR  HERVIDR DE AGUA, 28 LITROS, VHA28. CON MEDIDOR DE CAPACIDAD A LA VISTA,   SEGUN EE.TT.  Hervidores y teteras  </t>
  </si>
  <si>
    <t>7-807</t>
  </si>
  <si>
    <t>76.148.288 - 2</t>
  </si>
  <si>
    <t>IDEA MARKET SPA.</t>
  </si>
  <si>
    <t>10602011</t>
  </si>
  <si>
    <t xml:space="preserve">SILLA  30 SILLAS PARA CASINO, COLOR NEGRO,   FABRICADA EN POLIPROPILENO, ALTURA 82   CM APROX, ANCHO 54 CM APROX,   PROFUNDIDAD TOTAL 48 CM APROX,   MATERIAL ESTRUCTURA ACERO PINTADO,   RESISTENCIA 120 KILOS APROX.  EL OFERNETE DEBE ADJUNTAR COTIZACION   </t>
  </si>
  <si>
    <t>TOTAL DEPTO:</t>
  </si>
  <si>
    <t>TOTAL GENERAL</t>
  </si>
  <si>
    <t>Total</t>
  </si>
  <si>
    <t>Total general</t>
  </si>
  <si>
    <t>7-129</t>
  </si>
  <si>
    <t>77.660.353 - 8</t>
  </si>
  <si>
    <t>MB SERVICIOS Y SOLUCIONES SPA</t>
  </si>
  <si>
    <t xml:space="preserve">PINTURA GALON  Cerrojo al piso negro hércules 9" PN09 (se adjunta   muestra de referencia)    Cerrojos de puerta  </t>
  </si>
  <si>
    <t xml:space="preserve">CERRADURA, POMELES  Cerradura de sobreponer eléctrica , transformador   eléctrico y caja metálica (se adjunta muestra de   referencia)    Cerraduras con temporizador  </t>
  </si>
  <si>
    <t xml:space="preserve">ANTICORROSIVO  Anticorrosivo sintético triple acción semi-brillo   negro galón. (se adjunta muestra de referencia)    Pintura secante  </t>
  </si>
  <si>
    <t>7-204</t>
  </si>
  <si>
    <t>15.744.370 - 4</t>
  </si>
  <si>
    <t>CAVIEDES ZÚÑIGA RODRIGO WLADIMIR</t>
  </si>
  <si>
    <t xml:space="preserve">TORNILLOS, TUERCAS, PERNOS, ABRAZADERAS, BROCAS  Insumos de Ferretería, (Guía N° 19231-19232 )   At. Ciudadana OFerente debe adjuntar cotización con lo   solicitado y especificaciones técnicas.-    Conectores de cables eléctricos  </t>
  </si>
  <si>
    <t>7-230</t>
  </si>
  <si>
    <t>79.769.800 - 8</t>
  </si>
  <si>
    <t>SOC. COM. E. I. FERNANDEZ Y SANCHEZ LTDA</t>
  </si>
  <si>
    <t xml:space="preserve">FORMULARIOS DE IMPRESION, TALONARIOS, BLOCK, EMPASTE, ETC.  Talonario de Infracciones, de 10,5x14   centímetros, 50x4 autocopiativos, foliados con   cambio , según muestra de archivo adjunto, y de   acuerdo a mismos colores    Talones o talonarios  </t>
  </si>
  <si>
    <t>7-274</t>
  </si>
  <si>
    <t>76.819.507 - 2</t>
  </si>
  <si>
    <t>DISTRIBUIDORA DE MATERIALES DE CONSTRUCC</t>
  </si>
  <si>
    <t xml:space="preserve">CINTA ADHESIVA  Rollo de Cinta peligro de 350mt .- Oferente debe   adjuntar cotización con las especificaciones   técnicas.-    Cinta adhesiva de nilon  </t>
  </si>
  <si>
    <t>7-287</t>
  </si>
  <si>
    <t>76.960.647 - 5</t>
  </si>
  <si>
    <t>ELECTRIC FORCE SPA</t>
  </si>
  <si>
    <t>10601028</t>
  </si>
  <si>
    <t>LINTERNA  Linternas tácticas, con led creeT6 ,recargable vía   USB, con cable de carga incluido, led vida útil   hasta 100.00 horas, distancia alcance sobre 300   metros, con adaptador 3XAA, con zoom ajustable   incluye batería 4.2.V, según muestra de arc</t>
  </si>
  <si>
    <t>7-375</t>
  </si>
  <si>
    <t>77.601.273 - 4</t>
  </si>
  <si>
    <t>IMPORTADORA Y COMERCIALIZADORA ARMY SUPP</t>
  </si>
  <si>
    <t>2152202002002</t>
  </si>
  <si>
    <t>CANDADOS, CADENAS, LIMPIAPIES, HOJAS SIERRA  Esposas y porta esposas, diámetro máximo de 70   y 50 milímetros respectivamente, material acero   inoxidable, porta esposas fabricado en polímero   de alta resistencia al impacto y a la fricción posea   un seg</t>
  </si>
  <si>
    <t>7-380</t>
  </si>
  <si>
    <t>77.471.035 - 3</t>
  </si>
  <si>
    <t>COMERCIALIZADORA 7DUAM SPA</t>
  </si>
  <si>
    <t>BASTONES  Bastón retráctil de poliuretano, 55 centímetros de   largo, funda de tela, con porta bastón 360 grados   de polímero, proveedor debe adjuntar   muestra(física) antes de ser adjudicada la   correspondiente orden de compra, de lo contrario   no se</t>
  </si>
  <si>
    <t>77.057.086 - 7</t>
  </si>
  <si>
    <t>POZA SEGURIDAD INDUSTRIAL SPA</t>
  </si>
  <si>
    <t>10601037</t>
  </si>
  <si>
    <t>1140519039004</t>
  </si>
  <si>
    <t xml:space="preserve">ALARGADOR  Alargador extensión de corriente de 5 metros   certificado SEC (adjuntar documentación).-    Conectores de cables eléctricos  </t>
  </si>
  <si>
    <t xml:space="preserve">BROCHAS  Brocha de 6 unidades de 2 - 3 y 4 Pulgadas.-    Brochas  </t>
  </si>
  <si>
    <t xml:space="preserve">PINTURA GALON  Pintura color blanco invierno (oferentes deben   adjuntar cotización con las especificaciones   técnicas).-    Pinturas de látex  </t>
  </si>
  <si>
    <t>7-407</t>
  </si>
  <si>
    <t>76.897.534 - 5</t>
  </si>
  <si>
    <t>COMERCIAL SOSEG SPA</t>
  </si>
  <si>
    <t>10601063</t>
  </si>
  <si>
    <t xml:space="preserve">CONOS SEÑALIZACIÓN  (1634508) CONO DE SEÑALIZACION QRUBBER   36" UNIDAD    CONO DE SEÑALIZACION QRUBBER 36"   UNIDAD  </t>
  </si>
  <si>
    <t>7-408</t>
  </si>
  <si>
    <t>76.462.500 - 5</t>
  </si>
  <si>
    <t>SURTI VENTAS S.A</t>
  </si>
  <si>
    <t>00102001</t>
  </si>
  <si>
    <t>1140519039003</t>
  </si>
  <si>
    <t xml:space="preserve">CARPETAS SIMPLES  Nota Adhesiva tamaño grande multicolor.-    Notas de papel autoadhesivo  </t>
  </si>
  <si>
    <t>00102002</t>
  </si>
  <si>
    <t xml:space="preserve">CARPETAS PLASTIFICADAS  Carpeta Vinil de oficio 40 fundas.-    Carpetas para archivos  </t>
  </si>
  <si>
    <t>96.638.950 - 8</t>
  </si>
  <si>
    <t>TOMAS LARRAIN S.A.</t>
  </si>
  <si>
    <t>10401017</t>
  </si>
  <si>
    <t xml:space="preserve">RADIO DE COMUNICACIONES  AURICULAR CON MICROFONO Y PTT   COMBINADO DE 2 CONECTORES, SEGÚN   BASES.  Código:  Audífonos  </t>
  </si>
  <si>
    <t xml:space="preserve">RADIO DE COMUNICACIONES  RADIOCOMUNICADOR PORTÁTIL, SEGÚN   BASES.  Código:  Equipo básico de radio  </t>
  </si>
  <si>
    <t>7-431</t>
  </si>
  <si>
    <t>77.111.944 - 1</t>
  </si>
  <si>
    <t>COMERCIALIZADORA URSULA ANDREA JELVES TORRES E.I.R.L</t>
  </si>
  <si>
    <t>1140519039006</t>
  </si>
  <si>
    <t>GALLETAS, CAFE, JUGOS, ETC  galletas, agua mineral jugos, de acuerdo a listado   de archivo adjunto, favor cotizar la totalidad de lo   solicitado, solo se adjudicar a al proveedor que   cotice la totalidad de lo solicitado    Galletas dulces o pastelitos</t>
  </si>
  <si>
    <t>7-432</t>
  </si>
  <si>
    <t>77.278.999 - 8</t>
  </si>
  <si>
    <t>COMERCIAL MSV SPA</t>
  </si>
  <si>
    <t>1140519042005</t>
  </si>
  <si>
    <t xml:space="preserve">Tarro de café instantáneo de 400 gramos,  indicar   claramente marca y modelo cotizado    Café  </t>
  </si>
  <si>
    <t xml:space="preserve">Cajas de te en bolsita de 150 unidades cada una,    indicar claramente marca y modelo cotizado    Bolsitas de te  </t>
  </si>
  <si>
    <t xml:space="preserve">caja de 200 cc jugo liquido sabor naranja,  indicar   claramente modelo cotizado    Jugos y néctar envasados  </t>
  </si>
  <si>
    <t xml:space="preserve">GALLETAS, CAFE, JUGOS, ETC  caja de 200 cc jugo liquido sabor durazno,  indicar   claramente modelo cotizado    Jugos y néctar envasados  </t>
  </si>
  <si>
    <t xml:space="preserve">GALLETAS, CAFE, JUGOS, ETC  Botellas de 500 cc de agua mineral sin gas    Agua mineral  </t>
  </si>
  <si>
    <t xml:space="preserve">GALLETAS, CAFE, JUGOS, ETC  Botellas de 2 litros cada una de jugo néctar   diferentes sabores,   indicar claramente modelo   cotizado    Jugos y néctar envasados  </t>
  </si>
  <si>
    <t xml:space="preserve">GALLETAS, CAFE, JUGOS, ETC  Bolsitas de 80 gramos cada una de snack, maní,   almendras y pasas,  indicar claramente modelo   cotizado    Nueces o frutos secos  </t>
  </si>
  <si>
    <t xml:space="preserve">GALLETAS, CAFE, JUGOS, ETC  Bolsas de 1 kilo cada una de azúcar granulada    Producción de remolacha azucarera y caña de a  azúca  </t>
  </si>
  <si>
    <t>7-490</t>
  </si>
  <si>
    <t>77.220.087 - 0</t>
  </si>
  <si>
    <t>TECNOLOGIA, COMUNICACIONES Y SEGURIDAD I</t>
  </si>
  <si>
    <t>MICROFONO  MOTOROLA PMMN4013A MICROFONO   PARLANTE ORIGINAL (PERA) ( Micrófono con   altavoz remoto y conector de sonido de 3,5 mm.)   igual o similar.- ( éste elemento debe ser   compatible con equipo de radio Motorola, modelo   EP-450) Oferentes deben</t>
  </si>
  <si>
    <t>7-510</t>
  </si>
  <si>
    <t>77.259.543 - 3</t>
  </si>
  <si>
    <t>IMPRENTA HATEM IMPRESIONES SPA</t>
  </si>
  <si>
    <t>PENDON, PASACALLE ETC  Pendón Roller de tamaño 80x200 cm, tipo de   material PVC.- Impresión a todo color en alta calidad, bolso de   tela resistente para su fácil transporte y   protección, sistema auto enrollable de fácil y   rápido armado, estructura d</t>
  </si>
  <si>
    <t>7-529</t>
  </si>
  <si>
    <t>15.442.340 - 0</t>
  </si>
  <si>
    <t>VEGA MARTINEZ ANA MARIA</t>
  </si>
  <si>
    <t>1140519039005</t>
  </si>
  <si>
    <t xml:space="preserve">PENDON, PASACALLE ETC  Pendón Roller de tamaño 80x200cm tipo de   material PVC.- Se adjunta archivo.-    Letreros publicitarios  </t>
  </si>
  <si>
    <t>7-546</t>
  </si>
  <si>
    <t>77.210.316 - 6</t>
  </si>
  <si>
    <t>MGCG SPA</t>
  </si>
  <si>
    <t xml:space="preserve">CASCOS, CHALECOS, CALZADO DE SEGURIDAD  CHALECOS ANTI-BALAS, SEGÚN BASES.  Código:  Equipo de protección corporal  </t>
  </si>
  <si>
    <t>7-556</t>
  </si>
  <si>
    <t>77.557.136 - 5</t>
  </si>
  <si>
    <t>CORPORACION OLARCE SPA</t>
  </si>
  <si>
    <t xml:space="preserve">Uniforme y vestuario institucional  PANTALÓN TÁCTICO TIPO CARGO, SEGÚN   BASES  Código:  Vestuario  </t>
  </si>
  <si>
    <t>7-591</t>
  </si>
  <si>
    <t>77.012.870 - 6</t>
  </si>
  <si>
    <t>COMERCIAL RED OFFICE LIMITADA</t>
  </si>
  <si>
    <t>00103001</t>
  </si>
  <si>
    <t>1140519042002</t>
  </si>
  <si>
    <t xml:space="preserve">LAPIZ PASTA AZUL  cajas de repuestos  maggi clips 4,8mm    Clips para carpetas o abrazaderas  </t>
  </si>
  <si>
    <t xml:space="preserve">LAPIZ PASTA AZUL  lápiz pasta, 5 de cada color rojo, azul y negro    Lápiz pasta  </t>
  </si>
  <si>
    <t xml:space="preserve">LAPIZ PASTA AZUL  magic clipper 4,8mm    Clips para carpetas o abrazaderas  </t>
  </si>
  <si>
    <t>00110048</t>
  </si>
  <si>
    <t xml:space="preserve">MOUSE, TECLADOS, TECLADO NUMERICO  mouse pad gel    Almohadillas de ratón o mousepad  </t>
  </si>
  <si>
    <t>00103005</t>
  </si>
  <si>
    <t xml:space="preserve">PLUMON PERMANENTE NEGRO  pack de 4 unidades cada uno de marcador   permanente color negro    Lápiz pasta  </t>
  </si>
  <si>
    <t>00110049</t>
  </si>
  <si>
    <t xml:space="preserve">PENDRIVE  pendrive de 32gb    Unidades de discos flexibles  </t>
  </si>
  <si>
    <t>10601056</t>
  </si>
  <si>
    <t xml:space="preserve">PIZARRA CORCHO  pizarra blanca acrílica con marco de 80x120   centímetros    Pizarras para plumón y accesorios  </t>
  </si>
  <si>
    <t>00107002</t>
  </si>
  <si>
    <t xml:space="preserve">RESMA TAMAÑO OFICIO  Resmas papel impresión tamaño oficio    Papel para fotocopiadora o impresora  </t>
  </si>
  <si>
    <t>7-594</t>
  </si>
  <si>
    <t>76.564.570 - 0</t>
  </si>
  <si>
    <t>SISTESA SPA</t>
  </si>
  <si>
    <t>00110036</t>
  </si>
  <si>
    <t>2152907001</t>
  </si>
  <si>
    <t>LICENCIAS, SELLOS, PLACAS, CREDENCIALES VEHICULOS  Provisión de licenciamiento para funcionalidad de   federación , comprende la provisión e instalación   de 1 licencia de federación para security center   5.P., ante cualquier duda favor contactarse con e</t>
  </si>
  <si>
    <t>7-606</t>
  </si>
  <si>
    <t>77.144.559 - 4</t>
  </si>
  <si>
    <t>Inversiones E-Trading SpA</t>
  </si>
  <si>
    <t>10901005</t>
  </si>
  <si>
    <t xml:space="preserve">ANTENA  Antena movil modelo 1115, 1/4 de onda   frecuencia VHF con montaje magnético modelo   1237 con mini VHF, según muestra de archivo   adjunto    Filtros de radiofrecuencia (RF)  </t>
  </si>
  <si>
    <t>RADIO DE COMUNICACIONES  Radio base móvil modelo DEM 400, 64 canales;   compatible con funciones Mototrbo; capacidad de   interrupción de transmisión; clasificado IP57; VHF   136-174 MH2 ; 1-25W; 25-45 VHF, según muestra   de archivo adjunto    Filtros de</t>
  </si>
  <si>
    <t>7-607</t>
  </si>
  <si>
    <t>76.176.443 - 8</t>
  </si>
  <si>
    <t>COMERCIAL Y LOGISTICA RENBEL LIMITADA</t>
  </si>
  <si>
    <t>10601041</t>
  </si>
  <si>
    <t xml:space="preserve">BALIZA  Sirena de emergencia, 200 watts; 12 volts, control   para baliza, altavoz , según especificaciones de   archivo adjunto, favor cotizar solo lo solicitado y   según especificaciones.    Sirenas  </t>
  </si>
  <si>
    <t>7-622</t>
  </si>
  <si>
    <t>76.377.476 - 7</t>
  </si>
  <si>
    <t>Confecciones Di Caviedess Ltda.</t>
  </si>
  <si>
    <t>VOLANTES, TRIPTICOS, DIPTICOS, FOLLETOS, ETC.  Parches con velcro "Seguridad Publica", para ser   instalada en la espalda, de chalecos anti balas,   color blanco, bordados, de 25x7 cm, según   muestra de archivo adjunto    Campañas publicitarias o de mark</t>
  </si>
  <si>
    <t xml:space="preserve">VOLANTES, TRIPTICOS, DIPTICOS, FOLLETOS, ETC.  Parches con velcro, de logo institucional, color   blanco de 6x8 cm, bordados, ( para ser instalado   en chaleco anti balas), según muestra de archivo   adjunto.    Campañas publicitarias o de marketing  </t>
  </si>
  <si>
    <t xml:space="preserve">VOLANTES, TRIPTICOS, DIPTICOS, FOLLETOS, ETC.  instalación de velcro, en chaleco anti balas en la   espalda de 7,5x29,5 cm, según muestra de   archivo adjunto.    Campañas publicitarias o de marketing  </t>
  </si>
  <si>
    <t>7-723</t>
  </si>
  <si>
    <t>1140519040</t>
  </si>
  <si>
    <t xml:space="preserve">BALIZA  BALIZA DE BARRA  47"(117CM)  para vehículo.    Sirenas  </t>
  </si>
  <si>
    <t>7-749</t>
  </si>
  <si>
    <t>77.114.891 - 3</t>
  </si>
  <si>
    <t>AM MUEBLES SPA</t>
  </si>
  <si>
    <t xml:space="preserve">SILLA  silla nova Iso tapizada Medidas 85x53x43cm Respaldo y Asiento: Tapizada  Color: Azul Rey Armado Estructura: Tubo Oval Se adjunta muestra    Sillas para trabajar  </t>
  </si>
  <si>
    <t>7-751</t>
  </si>
  <si>
    <t>77.026.888 - 5</t>
  </si>
  <si>
    <t>THE MONKEY DESIGN  SPA</t>
  </si>
  <si>
    <t>LICENCIAS, SELLOS, PLACAS, CREDENCIALES VEHICULOS  Servicio de Brandeo para camionetas doble   cabina RAM 700: * material autoadhesivo de primera calidad a todo   color * ubicados en el frente, costado y parte posterior   del vehículo * las medidas, carac</t>
  </si>
  <si>
    <t>7-788</t>
  </si>
  <si>
    <t>77.557.986 - 2</t>
  </si>
  <si>
    <t>TRANSCOMMUNICATION GROUP SPA</t>
  </si>
  <si>
    <t xml:space="preserve">BALIZA  Balizas de barra para vehiculo  -47 (117 cms) -Color ambar -Baliza de barra led -Tecnología LED flashing  Código:  Sirenas  </t>
  </si>
  <si>
    <t>7-791</t>
  </si>
  <si>
    <t>76.408.643 - 0</t>
  </si>
  <si>
    <t>PORTILLA REDUNANTE CONSULTORES LIMITADA</t>
  </si>
  <si>
    <t xml:space="preserve">IMPLEMENTOS SALA DE ESTIMULACION  DESFIBRILADOR EXTERNO AUTOMÁTICO,   SEGÚN BASES.  Código:  Máquinas de corazón y pulmón o accesorios  </t>
  </si>
  <si>
    <t>7-794</t>
  </si>
  <si>
    <t xml:space="preserve">CAMARA DE SEGURIDAD  CÁMARAS CORPORALES SEGÚN BASES.  Código:  Cámaras de seguridad  </t>
  </si>
  <si>
    <t>7-795</t>
  </si>
  <si>
    <t>77.785.516 - 6</t>
  </si>
  <si>
    <t>SERVICIOS DE TECNOLOGÍA Y SEGURIDAD INTE</t>
  </si>
  <si>
    <t xml:space="preserve">CAMARA DE SEGURIDAD  ADAPTADORES PARA CAMARAS   CORPORALES: Características: Color negro.  Código:  Adaptadores o enlaces  </t>
  </si>
  <si>
    <t xml:space="preserve">CASCOS, CHALECOS, CALZADO DE SEGURIDAD  ARNES DE PECHO Características: Color negro, hebilla ajustable.  Código:  Devanadores de arneses de seguridad  </t>
  </si>
  <si>
    <t xml:space="preserve">CAMARA DE SEGURIDAD  CAMARAS CORPORALES Características: grabación de video en 2K (4   megapixeles), GPS integrado, visión nocturna,   botón de grabación, wifi incorporado,   almacenamiento interno de 32 GB.  Código:  Cámaras de seguridad  </t>
  </si>
  <si>
    <t>7-802</t>
  </si>
  <si>
    <t>76.855.435 - 8</t>
  </si>
  <si>
    <t>OFISILLAS CHILE SPA</t>
  </si>
  <si>
    <t>MESA  Mesa redonda cubierta laminada pie disco,   100x75 con capacidad para 4 sillas color peral,   según especificaciones de archivo adjunto, favor   detallar modelo y medidas cotizadas e indicar   número telefónico del proveedor de lo contrario no   ser</t>
  </si>
  <si>
    <t>7-803</t>
  </si>
  <si>
    <t>10601034</t>
  </si>
  <si>
    <t>TOLDO  Tooldo plegable de 3x4.5 fierro inoxidable, color   blanco, lona impermeable con paredes   laterales(3)resistente al agua y al sol , según   especificaciones de archivo adjunto, favor detallar   modelo y medidas cotizadas e indicar número   telefón</t>
  </si>
  <si>
    <t>MESA  Mesa plegable rectangular 2 metros tipo maleta   color blanco, según especificaciones de archivo   adjunto, favor detallar modelo y medidas cotizadas   e indicar número telefónico del proveedor de lo   contrario no será considerado    Mesas de campi</t>
  </si>
  <si>
    <t>7-804</t>
  </si>
  <si>
    <t>SILLA  Sillas plegable acolchada, estructura de tubería   de acero, asiento y respaldo de vinilo acolchado,   según especificaciones de archivo adjunto, favor   detallar modelo y medidas cotizadas e indicar   numero telefónico del proveedor de lo contrari</t>
  </si>
  <si>
    <t>7-811</t>
  </si>
  <si>
    <t>13.497.989 - 5</t>
  </si>
  <si>
    <t>FRANJOLA BUSTOS MARIO ENRIQUE</t>
  </si>
  <si>
    <t xml:space="preserve">CAMARA DE SEGURIDAD  Adquisición de dron industrial con kit de   accesorios y baterías de recambio  Código:  Videocámaras portátiles  </t>
  </si>
  <si>
    <t>7-102</t>
  </si>
  <si>
    <t>76.089.405 - 2</t>
  </si>
  <si>
    <t>BIDASSOA CONSULTORES LIMITADA</t>
  </si>
  <si>
    <t>2152210002</t>
  </si>
  <si>
    <t>SERVICIO DE CONTRATACION DE PROFESIONALES  Contratación de Servicio de Seguro Para Dron DJI   Mavic 3 Enterprise, que cubra todo lo indicado en   documento adjunto de EETT. - Año Dron: 2023. - Numero de Serie: 1581F5FHD23CM00DWTK5 - Registro DGAC: RPA-475</t>
  </si>
  <si>
    <t>7-116</t>
  </si>
  <si>
    <t>77.013.952 - K</t>
  </si>
  <si>
    <t>SOMOS CREATIVOS SPA</t>
  </si>
  <si>
    <t>10801008</t>
  </si>
  <si>
    <t>1140519045002</t>
  </si>
  <si>
    <t>COMPUTADOR  ADQUISICION DE  3 COMPUTADORES ALL IN   ONE:   -PROCESADOR INTELCORE I5 O RYZEN 5. -MEMORIA RAM 8 GB O SUPERIOR. -MEMORIA 512 GB SSD O SUPERIOR. -PANTALLA 23" O SUPERIOR. -SISTEMA OPERATIVO WINDOWS. -8 NUCLEOS O SUPERIOR.  -PANTALLA FULL HD. -</t>
  </si>
  <si>
    <t>7-117</t>
  </si>
  <si>
    <t>77.565.364 - 7</t>
  </si>
  <si>
    <t>COMERCIALIZADORA ZEISER SPA</t>
  </si>
  <si>
    <t>10801005</t>
  </si>
  <si>
    <t>NOTEBOOK  ADQUISICION DE 2 NOTEBOOK  -PROCESADOR AMD RYZEN 5. -DISCO SSD 512 GB O SUPERIOR.  -MEMORIA RAM 8 GB O SUPERIOR. -SISTEMA OPERATIVO WINDOWS. -4 NUCLEOS O SUPERIOR. -TARJETAS DE VIDEO INTEGRADAS. -PANTALLA 14" O SUPERIOR. -RESOLUCION DE PANTALLA</t>
  </si>
  <si>
    <t>7-152</t>
  </si>
  <si>
    <t>76.083.995 - 7</t>
  </si>
  <si>
    <t>SOCIEDAD COMERCIAL LA PAPA LIMITADA</t>
  </si>
  <si>
    <t>00103017</t>
  </si>
  <si>
    <t>1140519043003</t>
  </si>
  <si>
    <t xml:space="preserve">PLUMONES  PISTOLAS DE SILICONA DE 10 W, 7.2MM CON   INTERRUPTOR.  Pistolas  </t>
  </si>
  <si>
    <t xml:space="preserve">PIZARRA CORCHO  PIZARRA DE CORCHO CON MARCO DE   MADERA 60X90 CM  Diario mural y accesorios  </t>
  </si>
  <si>
    <t>00110032</t>
  </si>
  <si>
    <t xml:space="preserve">CARTULINA DE COLORES  PLIEGOS DE CARTULINA DE 53X75 DE   COLORES SURTIDOS.  Cartulina  </t>
  </si>
  <si>
    <t>00110045</t>
  </si>
  <si>
    <t xml:space="preserve">PAPEL VOLANTIN, CRAF, ENVOLVER ETC. (PAPELERIA)  PLIEGOS DE PAPEL KRAFT 60GR, 80X100 CM.  Papel kraft  </t>
  </si>
  <si>
    <t xml:space="preserve">PLUMONES  PLUMONES DE PIZARRA AZUL, PUNTA   REDONDA, TAPA ANTIDESLIZANTE.  Marcadores  </t>
  </si>
  <si>
    <t>00103007</t>
  </si>
  <si>
    <t xml:space="preserve">PLUMON PERMANENTE ROJO  PLUMONES DE PIZARRA ROJO, PUNTA   REDONDA, TAPA ANTIDESLIZANTE.  Marcadores  </t>
  </si>
  <si>
    <t>00110021</t>
  </si>
  <si>
    <t xml:space="preserve">SACAPUNTA  SACAPUNTAS PLASTICOS CON DEPOSITO,   VARIOS COLORES.  Sacapuntas  </t>
  </si>
  <si>
    <t>00110031</t>
  </si>
  <si>
    <t xml:space="preserve">PEGAMENTO  SETS DE BARRAS DE SILICONA DE 10   UNIDADES, DE 20 CM.  Siliconas  </t>
  </si>
  <si>
    <t xml:space="preserve">PAPEL VOLANTIN, CRAF, ENVOLVER ETC. (PAPELERIA)  SOBRES DE PAPEL ENTRETENIDO DE 9   PLIEGOS, 25X32.5 CM, DISTINTOS DISEÑOS  Papel artístico o papel Kraft  </t>
  </si>
  <si>
    <t xml:space="preserve">PAPEL VOLANTIN, CRAF, ENVOLVER ETC. (PAPELERIA)  SOBRES DE PAPEL LUSTRE ESCOLAR,   COLORES SURTIDOS, 24 HOJAS, 12 COLORES   , 10X10 CM.  Papel lustre  </t>
  </si>
  <si>
    <t>00109003</t>
  </si>
  <si>
    <t xml:space="preserve">TIJERA  TIJERAS PUNTA ROMA, MANGO PLASTICO, 14   CM  Tijeras  </t>
  </si>
  <si>
    <t>00102007</t>
  </si>
  <si>
    <t xml:space="preserve">ANOTADOR DE MADERA Y ACRILICO CON APRETADOR  NOTAS AUTOADHESIVAS POST IT 76MM X   76MM DE 100 HOJAS.  Notas de papel autoadhesivo  </t>
  </si>
  <si>
    <t xml:space="preserve">PLUMON PERMANENTE ROJO  MARCADOR PERMANENTE ROJO, PUNTA   REDONDA.  Bolígrafos permanentes  </t>
  </si>
  <si>
    <t xml:space="preserve">PLUMON PERMANENTE NEGRO  MARCADOR PERMANENTE NEGRO, PUNTA   REDONDA.  Bolígrafos permanentes  </t>
  </si>
  <si>
    <t>00103020</t>
  </si>
  <si>
    <t xml:space="preserve">LAPIZ DE COLORES  LAPIZ CORRECTOR LIQUIDO, 7 ML, BLANCO.  Líquido corrector  </t>
  </si>
  <si>
    <t>00110047</t>
  </si>
  <si>
    <t xml:space="preserve">LAMINAS O SOBRES PARA PLASTIFICAR  LAMINAS DE MICA TERMOLAMINADORA   TAMAÑO CARTA PARA PLASTIFICAR  Lámina para plastificar  </t>
  </si>
  <si>
    <t>00110020</t>
  </si>
  <si>
    <t xml:space="preserve">GOMA  GOMA DE BORRAR MIGA TAMAÑO GRANDE,   COLOR BLANCO  Gomas  </t>
  </si>
  <si>
    <t>00101001</t>
  </si>
  <si>
    <t xml:space="preserve">CUADERNO UNIVERSITARIO  CUADERNOS COLLEGE CUADRICULADO DE   7MM DE 100 HOJAS.  Libros o cuadernos de registro  </t>
  </si>
  <si>
    <t xml:space="preserve">PEGAMENTO  COLA FRIA DE 1 LITRO, NO TOXICA  Colas  </t>
  </si>
  <si>
    <t xml:space="preserve">CARPETAS PLASTIFICADAS  CARPETAS PLASTIFICADAS TAMAÑO OFICIO,   CON 20 HOJAS/FUNDAS.  Carpetas para archivos  </t>
  </si>
  <si>
    <t>00106010</t>
  </si>
  <si>
    <t xml:space="preserve">CAJA DE ARCHIVO  CAJAS ORGANIZADORAS TRANSPARENTES   DE 6 LITROS, 15X33 CM.  Cubiertas y cajas de plástico  </t>
  </si>
  <si>
    <t>00110044</t>
  </si>
  <si>
    <t xml:space="preserve">TEMPERA  CAJAS DE TEMPERAS SOLIDAS DE 12   UNIDADES , COLORES VARIADOS, NO   TOXICO.  Pintura de témpera líquida tradicional  </t>
  </si>
  <si>
    <t xml:space="preserve">TEMPERA  CAJAS DE TEMPERA LAVABLE XL, 12   UNIDADES DE 12 COLORES DISTINTOS.  Pintura de témpera lavable  </t>
  </si>
  <si>
    <t xml:space="preserve">LAPIZ DE COLORES  CAJAS DE PLASTICINA TRIANGULAR 200 GR   DE 12 UNIDADES. COLORES SURTIDOS, NO TOXICO.  Artículos de papelería  </t>
  </si>
  <si>
    <t xml:space="preserve">LAPIZ PASTA AZUL  CAJAS DE LAPICES PASTA AZUL DE 50   UNIDADES, PUNTA MEDIA, 1.0MM CON TAPA  Lápiz pasta  </t>
  </si>
  <si>
    <t xml:space="preserve">LAPIZ DE COLORES  CAJAS DE LAPICES DE COLORES DE 12   UNIDADES, HEXAGONAL, NO TOXICO, 12   COLORES.  Lápices de colores  </t>
  </si>
  <si>
    <t xml:space="preserve">LAPIZ DE COLORES  CAJAS DE LAPICES DE CERA DE 12   UNIDADES, MULTICOLOR, TRIANGULAR,   LAVABLE, NO TOXICO.  Lápices de cera  </t>
  </si>
  <si>
    <t xml:space="preserve">CARPETAS SIMPLES  CAJA ORGANIZADORA DE 28 LITROS.   TRANSPARENTE, TAPA SOBREPUESTA CON   CLIPS Y MANILLAS ERGONOMICAS.  Cubiertas y cajas de plástico  </t>
  </si>
  <si>
    <t xml:space="preserve">PEGAMENTO  CAJA DE PEGAMENTOS EN BARRA DE 24   UNIDADES, 8 GR.  Barras de pegamento libres de ácido  </t>
  </si>
  <si>
    <t>00103004</t>
  </si>
  <si>
    <t xml:space="preserve">LAPIZ MINA  CAJA DE LAPICES GRAFITO DE 50 UNIDADES,   TRIANGULARES.  Lápices de grafito  </t>
  </si>
  <si>
    <t>00101004</t>
  </si>
  <si>
    <t xml:space="preserve">BLOCK TAMAÑO CARTA  BLOCKS DE DIBUJO MEDIANO N°99 1/8 DE 20   HOJAS. PAPEL TEXTURADO 140 GR. CARTON EXTRA   RESISTENTE.  Blocs de dibujo  </t>
  </si>
  <si>
    <t xml:space="preserve">CARPETAS PLASTIFICADAS  ANOTADORES DE CARPETAS CON   APRETADOR METALICO, TAMAÑO OFICIO, DE   MADERA, 35X22.8 CM  Organizadores colgantes o accesorios  </t>
  </si>
  <si>
    <t>7-174</t>
  </si>
  <si>
    <t>76.347.899 - 8</t>
  </si>
  <si>
    <t>COMERCIAL FUENTES MAGANA LIMITADA</t>
  </si>
  <si>
    <t>00106002</t>
  </si>
  <si>
    <t>ARCHIVADOR TAMAÑO OFICIO  Archivador tamaño oficio de palanca, lomo ancho   de 8cms , fabricado de cartón 2mm espesor ,   laminado de polipropileno , herrajes de alta calidad   , 400 grs , alto x ancho x largo 35x28.7 x 8.3 cms ,   color burdeo con trama.</t>
  </si>
  <si>
    <t>00106003</t>
  </si>
  <si>
    <t xml:space="preserve">LOMO ARCHIVADORES  Lomo para archivador ancho , tamaño oficio, peso   40 grs, largo 40.2cms , ancho 7.8cms ,   profundidad 0.1cms en color blanco.  Resortes o lomos de encuadernación  </t>
  </si>
  <si>
    <t>7-189</t>
  </si>
  <si>
    <t>76.893.253 - 0</t>
  </si>
  <si>
    <t>ROLLEX LIMITADA</t>
  </si>
  <si>
    <t>FOCOS, LAMPARAS, ILUMINARIA  FOCOS DE ILUMINACION PORTATILES   PROFESIONALES, SEIS LED C4 O   EQUIVALENTE. VIDA UTIL 50.000 HORAS. CARCASA TERMOPLASTICA DE ALTO   IMPACTO SELLADA. FOCOS DE POLICARBONATO CON   REVESTIMIENTO RESISTENTE A GOLPES. INTERRUPTOR</t>
  </si>
  <si>
    <t>7-190</t>
  </si>
  <si>
    <t>76.957.686 - K</t>
  </si>
  <si>
    <t>IMPORTACIONES LAM SPA</t>
  </si>
  <si>
    <t>10604016</t>
  </si>
  <si>
    <t>CONTROLADOR DE ILUMINACION  PARACAIDAS PARA DRON DJI MAVIC 3   ENTERPRICE - CON SEGURIDAD   INTELIGENTE. - 100 MILISEGUNDOS DE   TIEMPO DE RESPUESTA. - 8 METROS DE   DISTANCIA DE RESPUESTA. - ALTITUD DE   TRABAJO MENOR O IGUAL A 4000 Mts. -   VOLTAJE DE C</t>
  </si>
  <si>
    <t>7-241</t>
  </si>
  <si>
    <t>76.609.677 - 8</t>
  </si>
  <si>
    <t>MEE S.A.</t>
  </si>
  <si>
    <t>10801010</t>
  </si>
  <si>
    <t>2152906001</t>
  </si>
  <si>
    <t xml:space="preserve">INSUMOS COMPUTACIONALES  04 UPS TIPO TORRE, SEGUN   ESPECIFICACIONES TECNICAS.  SE DE CONTEMPLAR LA ADQUISICION E   INSTALACION DE LOS PRODUCTOS Y   GARANTIAS.  Fuentes de alimentación continua  </t>
  </si>
  <si>
    <t>7-264</t>
  </si>
  <si>
    <t>77.873.788 - 4</t>
  </si>
  <si>
    <t>VM2 COMUNICACIONES SPA</t>
  </si>
  <si>
    <t xml:space="preserve">PRESTACIONES DE SERVICIOS PROFESIONALES  SERVICIO DE TRAMITACION DE 2   FRECUENCIAS VHF EN SUBSECRETARIA DE   TELECOMUNICACIONES, SEGUN   ESPECIFICACIONES TECNICAS.  Asistencia o mantenimiento de servicio de tel  lecomunicacione  </t>
  </si>
  <si>
    <t>7-267</t>
  </si>
  <si>
    <t>76.993.616 - 5</t>
  </si>
  <si>
    <t>ASEG SPA</t>
  </si>
  <si>
    <t xml:space="preserve">CASCOS, CHALECOS, CALZADO DE SEGURIDAD  BALACLAVAS, SEGÚN EE.TT.  Ropa termorresistente  </t>
  </si>
  <si>
    <t>7-268</t>
  </si>
  <si>
    <t>76.709.823 - 5</t>
  </si>
  <si>
    <t>DISTRIBUIDORA CLAUDIO HERNAN GAETE VERDU</t>
  </si>
  <si>
    <t>00109001</t>
  </si>
  <si>
    <t xml:space="preserve">CORCHETERA  CORCHETERA DE ALICATE, SEGÚN EE.TT.  Corcheteras  </t>
  </si>
  <si>
    <t>7-273</t>
  </si>
  <si>
    <t>79.880.870 - 2</t>
  </si>
  <si>
    <t>COMERCIAL REY LIMITADA</t>
  </si>
  <si>
    <t xml:space="preserve">CERRADURA, POMELES  CERRADURAS DE SOBREPONER ELÉCTRICA,   SEGÚN EE.TT.  Juegos de cerraduras  </t>
  </si>
  <si>
    <t>7-374</t>
  </si>
  <si>
    <t>77.859.946 - 5</t>
  </si>
  <si>
    <t>PUGA &amp; ORTIZ SPA</t>
  </si>
  <si>
    <t>10201030</t>
  </si>
  <si>
    <t>2152204009005</t>
  </si>
  <si>
    <t>MEDIDOR LASER  PRESENTADOR INALAMBRICO USB, LASER   ROJO, 5 BOTONES, ERGONOMECO TIPO   CONTROL, PLUG AND PLAY, EL   MINIRECEPTOR SE GUARDA EN EL MISMO   PRESENTADOR, NO NECESITA SER   APUNTADO AL PC PARA FUNCIONAR.  PRESENTADOR DE DIAPOSITIVAS Y   PUNTERO</t>
  </si>
  <si>
    <t>7-376</t>
  </si>
  <si>
    <t>77.540.825 - 1</t>
  </si>
  <si>
    <t>COMERCIALIZADORA ANIGRUP SPA</t>
  </si>
  <si>
    <t xml:space="preserve">CERRADURA, POMELES  Cerradura eléctrica más video portero Que permita   apertura remota, abrir puerta a distancia Que   pueda usarse en puertas de metal y madera   Funcionamiento con corriente, fabricada en   material duradero (acero) , adaptabilidad a   </t>
  </si>
  <si>
    <t>10401023</t>
  </si>
  <si>
    <t>CAMARA DE VIDEO  Videos Portero color, pantalla led color, botones   monitor touch, apertura electrónica de puertas,   material acrílico y plástico resistente, color blanco,   comunicación bidireccional y citófono exterior con   parlantes. REQUIERE SERVIC</t>
  </si>
  <si>
    <t>7-398</t>
  </si>
  <si>
    <t>77.318.644 - 8</t>
  </si>
  <si>
    <t>ANGELES COCO SPA</t>
  </si>
  <si>
    <t xml:space="preserve">CORTINAS  CORTINAS ROLLER. BLACK-OUT. COLOR BLANCO. MEDIDAS: 200X200 CM. TELA: POLIÉSTER O EQUIVALENTE. SEGÚN EE.TT.  Cortinas  </t>
  </si>
  <si>
    <t>7-399</t>
  </si>
  <si>
    <t>78.111.032 - 9</t>
  </si>
  <si>
    <t>EGLOVEX INTERNATIONAL SPA</t>
  </si>
  <si>
    <t xml:space="preserve">BUZOS, EQUIPOS DEPORTIVOS  BUZOS DESECHABLES TALLA XXL, SEGÚN   ESPECIFICACIONES TÉCNICAS.  Overol y sobretodo para hombre  </t>
  </si>
  <si>
    <t xml:space="preserve">BUZOS, EQUIPOS DEPORTIVOS  BUZOS DESECHABLES TALLA XXXL, SEGÚN   ESPECIFICACIONES TÉCNICAS.  Overol y sobretodo para hombre  </t>
  </si>
  <si>
    <t>7-402</t>
  </si>
  <si>
    <t>76.359.312 - 6</t>
  </si>
  <si>
    <t>AURA XD SPA</t>
  </si>
  <si>
    <t xml:space="preserve">PROYECTOR  PROYECTOR PORTATIL SEGUN   ESPECIFICACIONES TECNICAS.  Proyectores de video  </t>
  </si>
  <si>
    <t>7-410</t>
  </si>
  <si>
    <t>76.247.853 - 6</t>
  </si>
  <si>
    <t>ICE-WORLD SPA</t>
  </si>
  <si>
    <t xml:space="preserve">TOLDO  TOLDOS PLEGABLES COLOR MORADO,   SEGUN ESPECIFICACIONES TECNICAS.  Toldos  </t>
  </si>
  <si>
    <t>7-420</t>
  </si>
  <si>
    <t>77.077.922 - 7</t>
  </si>
  <si>
    <t>COMERCIALIZADORA DE INSUMOS COMPUTACIONALES Y PRODUCTOS</t>
  </si>
  <si>
    <t>10801003</t>
  </si>
  <si>
    <t xml:space="preserve">IMPRESORA  IMPRESORA MULTIFUNCIONAL A COLOR CON   IMPRESION, COPIADO, ESCANEO Y ENVIO DE   FAX.  Velocidad de impresión de hasta 25 ppm ISO en   color y Monocromático.  Pantalla táctil a color de 4,3 pulgadas. Wi-fi de banda dual y conectividad Ethernet. </t>
  </si>
  <si>
    <t>7-427</t>
  </si>
  <si>
    <t>77.249.250 - 2</t>
  </si>
  <si>
    <t>SOC COMERCIALIZADORA Y METALURGICA GOMEZ LTDA.</t>
  </si>
  <si>
    <t>10602030</t>
  </si>
  <si>
    <t>CASILLERO  9 CASILLEROS DOBLES DE 4 CUERPOS.  ESTRUCTURA DE ACERO LAMINADO 0,6 MM. PUERTAS DE 0.8 MM Y PATAS DE 1,5 MM.  PUERTAS CON PORTA TARJETAS, CELOSÍA   DE VENTILACIÓN, MANILLA, PORTA   CANDADO CROMADO.  BARRA COLGADERA UNIVERSAL, ESPEJO   RECTANGUL</t>
  </si>
  <si>
    <t>7-508</t>
  </si>
  <si>
    <t>76.802.554 - 1</t>
  </si>
  <si>
    <t>SERVICIOS MAPUE SPA</t>
  </si>
  <si>
    <t>10401005</t>
  </si>
  <si>
    <t xml:space="preserve">PANTALLA DE ATENCION DIGITAL  ADQUISICIÓN DE PANTALLAS DE ALTA   RESOLUCIÓN 4K, SEGÚN ESPECIFICACIONES   TÉCNICAS.  Pantallas de plasma  </t>
  </si>
  <si>
    <t>7-509</t>
  </si>
  <si>
    <t>77.463.609 - 9</t>
  </si>
  <si>
    <t>COMERCIALIZADORA E IMPORTADORA ALECA SPA</t>
  </si>
  <si>
    <t xml:space="preserve">COMPUTADOR  Computador de tipo work station, memoria   RAM:64 GB. En archivo, se adjunta todas las especificaciones   técnicas solicitadas. Se debe adjuntar cotización con todo lo solicitado.  Computadores de escritorio  </t>
  </si>
  <si>
    <t>CUENTA</t>
  </si>
  <si>
    <t>DETALLE</t>
  </si>
  <si>
    <t>MONTO</t>
  </si>
  <si>
    <t>Suma de MONTO</t>
  </si>
  <si>
    <t>2152209003001.</t>
  </si>
  <si>
    <t>Arriendo Vehiculos de Seguridad</t>
  </si>
  <si>
    <t>Otros Servicios Generales</t>
  </si>
  <si>
    <t>Ropa de Trabajo</t>
  </si>
  <si>
    <t>Calzado de Trabajo</t>
  </si>
  <si>
    <t>Materiales de Oficina</t>
  </si>
  <si>
    <t>Repuestos y Accesorios</t>
  </si>
  <si>
    <t>Edificios Municipales</t>
  </si>
  <si>
    <t>Otros Materiales y Repuestos</t>
  </si>
  <si>
    <t>Uso Municipa, productos de cuero</t>
  </si>
  <si>
    <t>Primas y gastos de seguro</t>
  </si>
  <si>
    <t>Servicios Informaticos</t>
  </si>
  <si>
    <t>Mobiliario y otros municipales</t>
  </si>
  <si>
    <t xml:space="preserve">Equipos Computacionales </t>
  </si>
  <si>
    <t>Programas Computacionales</t>
  </si>
  <si>
    <t>LOS LISTADOS DE ORDENES DE COMPRA POR LA UNIDAD "DIRECCION DE SEGURIDAD PUBLICA"</t>
  </si>
  <si>
    <t>SE GENERO DESDE EL MODULO DE ADQUISICIONES.</t>
  </si>
  <si>
    <t>POSTERIORMENTE, CADA LISTADO SE TRABAJO CON TABLAS DINAMICAS PARA DETERMINAR EL VALOR TOTAL</t>
  </si>
  <si>
    <t>IMPUTADO A CADA CUENTA DE GASTO POR AÑO.</t>
  </si>
  <si>
    <t>Uniforme Institucional</t>
  </si>
  <si>
    <t>2152403080002.</t>
  </si>
  <si>
    <t>Asoc. De Municip. Metropolitana</t>
  </si>
  <si>
    <t>Remuneraciones</t>
  </si>
  <si>
    <t>7-163</t>
  </si>
  <si>
    <t>77.038.795 - 7</t>
  </si>
  <si>
    <t>COMERCIALIZADORA Y TRANSPORTES ECT SPA</t>
  </si>
  <si>
    <t>CINTA ADHESIVA  Cinta de Peligro de polipropileno, estampada con   la leyenda PELIGRO,  Espesor de 35 micrones lo   que permite que el rollo sea más compacto y útil   para la optimización del espacio en su   almacenamiento. ( Se solicita para procedimient</t>
  </si>
  <si>
    <t>7-164</t>
  </si>
  <si>
    <t>76.967.556 - 6</t>
  </si>
  <si>
    <t>COMERCIALIZADORA TD TODO EXPRESS LIMITAD</t>
  </si>
  <si>
    <t>CABLES, ENCHUFES, INTERRUPTORES.HUINCHA AISLADORA, AMPOLLETA  Napoleón 18 de mango ergonómico y de goma lo   cual hace que sea más cómodo y resistente al   trabajar, Longitud: 12 (300mm), Capacidad de   corte: 8mm, marca Total modelo THT113186 o   simila</t>
  </si>
  <si>
    <t>7-254</t>
  </si>
  <si>
    <t>10603014</t>
  </si>
  <si>
    <t>2152204004001</t>
  </si>
  <si>
    <t xml:space="preserve">BOTIQUIN  Botiquín Primeros Auxilios de 22 piezas, igual o   similar a la marca Nexcare  Código:  Estuches o bolsas de primeros auxilios para l  los s  </t>
  </si>
  <si>
    <t>77.431.951 - 4</t>
  </si>
  <si>
    <t>BUY ME SPA</t>
  </si>
  <si>
    <t>00201034</t>
  </si>
  <si>
    <t>2152204011</t>
  </si>
  <si>
    <t xml:space="preserve">PAÑO DE LIMPIEZA DE VEHICULOS (PAÑAL)  Set de fundas para asientos poliéster rojo 9 piezas  Código:  Fundas de asientos  </t>
  </si>
  <si>
    <t>7-279</t>
  </si>
  <si>
    <t>76.231.844 - k</t>
  </si>
  <si>
    <t>ACCION GRAFICA PUBLICITARIA SPA</t>
  </si>
  <si>
    <t xml:space="preserve">CASCOS, CHALECOS, CALZADO DE SEGURIDAD  Gorro de Polar color negro con logo institucional   (bordado) en la parte delantera centrado y la frase   Dirección de Seguridad Pública.-  Código:  Sombreros  </t>
  </si>
  <si>
    <t xml:space="preserve">CASCOS, CHALECOS, CALZADO DE SEGURIDAD  Jockey color negro con logo institucional   (bordado) en la parte delantera centrado y la frase   Dirección de Seguridad Pública.-  Código:  Sombreros  </t>
  </si>
  <si>
    <t>7-303</t>
  </si>
  <si>
    <t xml:space="preserve">VARIOS, CHAPAS, ENCINTADOS, LAPICES, TAZONES,LLAVEROS, BOLSA  Cinta de Peligro ColorBLANCO/ROJA/NEGRA ,   Material Polipropileno de .350 mts.  Código:  Cintas de seguridad no-resbalón  </t>
  </si>
  <si>
    <t>7-332</t>
  </si>
  <si>
    <t>76.628.306 - 3</t>
  </si>
  <si>
    <t>INVERSIONES TRUST BUILDING LIMITADA</t>
  </si>
  <si>
    <t>Uniforme y vestuario institucional  Bototos tipo zapatilla resistente al agua   (tecnología waterproof) (23 pares de hombre y 1   par de mujer)    modelo Puelo CS Hi Zapatilla   Outdoor Impermeable marca LIPPI  o smilar   características.-  Código:  Botas</t>
  </si>
  <si>
    <t>7-333</t>
  </si>
  <si>
    <t xml:space="preserve">GUANTES DE GOMA PARA SEGURIDAD  * Guante Tácticos de color negro, guantes con   protecciones rígidas en nudillos   reforzados en   palmas , ajuste de muñeca con velcro , material   cuero lycra.-  Código:  Guantes protectores  </t>
  </si>
  <si>
    <t xml:space="preserve">GUANTES CABRITILLA  Guante Cabritilla color blanco (igual o similar a   BLACK BULL)  Código:  Guantes protectores  </t>
  </si>
  <si>
    <t>7-340</t>
  </si>
  <si>
    <t>8.089.509 - 7</t>
  </si>
  <si>
    <t>MARAMBIO VILLEGAS ERIKA</t>
  </si>
  <si>
    <t xml:space="preserve">CAMARA DE SEGURIDAD  Lápiz Detector De Voltaje Ac, 90 A 1000v, 100%   Original, se adjunta muestra de referencia.  Código:  Medidores de voltaje o corriente  </t>
  </si>
  <si>
    <t>7-344</t>
  </si>
  <si>
    <t>77.150.778 - 6</t>
  </si>
  <si>
    <t>MACROSS SERVICES SPA</t>
  </si>
  <si>
    <t>2152204013</t>
  </si>
  <si>
    <t xml:space="preserve">LINTERNA  Farol recargable HCSPR611 Energizer o similar.   (Se debe adjuntar cotización con las   especificaciones técnicas)  Código:  Lámparas portátiles  </t>
  </si>
  <si>
    <t>7-352</t>
  </si>
  <si>
    <t>76.844.390 - 4</t>
  </si>
  <si>
    <t>AUDIOVISUALES HERZAM LTDA</t>
  </si>
  <si>
    <t xml:space="preserve">IMPRESORA  Impresora color laserjet modelo PRO M454 dw,   similar marca HP, según muestra de archivo   adjunto  Código:  Impresoras de chorro de tinta  </t>
  </si>
  <si>
    <t>76.045.081 - 2</t>
  </si>
  <si>
    <t>SOCIEDAD DE CONFECCIONES CLER LIMITADA</t>
  </si>
  <si>
    <t xml:space="preserve">Uniforme y vestuario institucional  PANTALÓN CARGO, SEGÚN BASES  Código:  Vestuario  </t>
  </si>
  <si>
    <t xml:space="preserve">Uniforme y vestuario institucional  PARKA IMPERMEABLE COLOR NEGRO,   SEGÚN BASES  Código:  Vestuario  </t>
  </si>
  <si>
    <t xml:space="preserve">Uniforme y vestuario institucional  POLERA MANGA CORTA SEGÚN BASES  Código:  Vestuario  </t>
  </si>
  <si>
    <t xml:space="preserve">Uniforme y vestuario institucional  POLERA MANGA LARGA, SEGÚN BASES  Código:  Vestuario  </t>
  </si>
  <si>
    <t xml:space="preserve">Uniforme y vestuario institucional  SOFTSHELL NEGRO, SEGÚN BASES  Código:  Vestuario  </t>
  </si>
  <si>
    <t xml:space="preserve">PRESTACIONES DE SERVICIOS PROFESIONALES  SERVICIO DE ARRIENDO DE APLICACIÓN DE   SEGURIDAD, SEGÚN BASES  Código:  Proveedores de aplicaciones  </t>
  </si>
  <si>
    <t>77.112.911 - 0</t>
  </si>
  <si>
    <t>VALMET SPA</t>
  </si>
  <si>
    <t>1140519037002</t>
  </si>
  <si>
    <t xml:space="preserve">JUEGOS INFANTILES      Zona de juegos infantiles  </t>
  </si>
  <si>
    <t>7-545</t>
  </si>
  <si>
    <t>76.747.829 - 1</t>
  </si>
  <si>
    <t>GROUP BALMACEDA SPA</t>
  </si>
  <si>
    <t>10801007</t>
  </si>
  <si>
    <t xml:space="preserve">TABLA COMPUTADOR  Tablet sistema operativo Androide 10 o superior,   según detalle de archivo adjunto  Código:  Notebook, laptop o computador portátil except  to Ta  </t>
  </si>
  <si>
    <t>7-547</t>
  </si>
  <si>
    <t>76.377.858 - 4</t>
  </si>
  <si>
    <t>COMERCIAL BELTCHILE SPA</t>
  </si>
  <si>
    <t>10602037</t>
  </si>
  <si>
    <t xml:space="preserve">PIZARRA MOVIL  Pizarra blanca acrílica de 120 x 120 cm con   bordes de aluminio con porta borrador, fácil de   instalar.-  Código:  Pizarrones y accesorios  </t>
  </si>
  <si>
    <t>1140519036002</t>
  </si>
  <si>
    <t xml:space="preserve">RESMA TAMAÑO OFICIO  Resmas de papel fotocopiadora tamaño ofico  Código:  Papel para fotocopiadora o impresora  </t>
  </si>
  <si>
    <t>7-564</t>
  </si>
  <si>
    <t>77.293.249 - 9</t>
  </si>
  <si>
    <t>COMERCIALIZADORA RENEW SPA</t>
  </si>
  <si>
    <t>1140519036006</t>
  </si>
  <si>
    <t xml:space="preserve">GALLETAS, CAFE, JUGOS, ETC  Insumos para Coffee, según listado de archivo   adjunto, se adjudicara por la totalidad, indicar   claramente marca de lo cotizado  Código:  Producción de remolacha azucarera y caña de a  azúca  </t>
  </si>
  <si>
    <t>7-567</t>
  </si>
  <si>
    <t>77.333.584 - 2</t>
  </si>
  <si>
    <t>REPUESTOS Y SERVICIOS AL TRANSPORTE SPA</t>
  </si>
  <si>
    <t>1140519036003</t>
  </si>
  <si>
    <t xml:space="preserve">CABLES, ENCHUFES, INTERRUPTORES.HUINCHA AISLADORA, AMPOLLETA  cable HDMI de 3 metros cada uno  Código:  Cable de redes  </t>
  </si>
  <si>
    <t xml:space="preserve">CABLES, ENCHUFES, INTERRUPTORES.HUINCHA AISLADORA, AMPOLLETA  cables VGA de 18 metros cada uno  Código:  Cable de redes  </t>
  </si>
  <si>
    <t xml:space="preserve">MOUSE, TECLADOS, TECLADO NUMERICO  Mouse óptico inalámbrico 3 swicht  Código:  Almohadillas de ratón o mousepad  </t>
  </si>
  <si>
    <t xml:space="preserve">PENDRIVE  Pendrive 32 gb similar marca Kingston  Código:  Dispositivos de almacenamiento de memoria fla  as  </t>
  </si>
  <si>
    <t>7-569</t>
  </si>
  <si>
    <t xml:space="preserve">Rollos de toalla de papel de 24 metros similar   marca TORK  Código:  Toallas de papel  </t>
  </si>
  <si>
    <t>00201002</t>
  </si>
  <si>
    <t xml:space="preserve">TOALLA NOVA X UNIDAD  paquetes de 50 unidades cada uno de servilletas   uso domestico similar marca nova  Código:  Servilletas  </t>
  </si>
  <si>
    <t xml:space="preserve">TOALLA NOVA X UNIDAD  Protector solar dermoprotector SPF 50+ Doypack   120 ml, similar marca RAYTEN  Código:  Protector solar  </t>
  </si>
  <si>
    <t>00201009</t>
  </si>
  <si>
    <t xml:space="preserve">PAÑO LIMPIEZA AMARILLO  paños absorbentes multiuso , secado rápido   microfibra  Código:  Paños de limpieza  </t>
  </si>
  <si>
    <t xml:space="preserve">PAÑO LIMPIEZA AMARILLO  Paños esponja celulosa multiuso 40x38  Código:  Paños de limpieza  </t>
  </si>
  <si>
    <t>7-579</t>
  </si>
  <si>
    <t>2152905001</t>
  </si>
  <si>
    <t>RADIO DE COMUNICACIONES  Radio Transmisión base nivel profesional, 16   canales , Potencia 25 w. Se adjunta muestra de lo   solicitado, debe ser igual o similar a las   características. Se debe adjuntar cotización.-  Código:  Receptores o transmisores de</t>
  </si>
  <si>
    <t>77.316.878 - 4</t>
  </si>
  <si>
    <t>INVERSIONES JIMENEZ SPA</t>
  </si>
  <si>
    <t>PARLANTE  Parlante de sirena vehicular , igual o similar a   marca FEDERAL SIGNAL HD ( TS100 FEDSIG   100W).- Se adjunta muestra en archivo. Se debe   adjuntar cotización con las especificaciones   técnicas, de no ser así, se dejará fuera de la   particip</t>
  </si>
  <si>
    <t>Etiquetas de fila</t>
  </si>
  <si>
    <t>7-46</t>
  </si>
  <si>
    <t>76.507.582 - 3</t>
  </si>
  <si>
    <t>TEXAM Spa</t>
  </si>
  <si>
    <t>00802001</t>
  </si>
  <si>
    <t xml:space="preserve">VARIOS, CHAPAS, ENCINTADOS, LAPICES, TAZONES,LLAVEROS, BOLSA  Rollos de 14 centímetros de ancho por 350   metros lineales " CINTA PELIGRO", segun   muestra de archvio adjunto  Código:  Señales orientadoras  </t>
  </si>
  <si>
    <t>7-222</t>
  </si>
  <si>
    <t>96.712.310 - 2</t>
  </si>
  <si>
    <t>CINTEGRAL SISTEMAS S.A.</t>
  </si>
  <si>
    <t>00110033</t>
  </si>
  <si>
    <t>1140519031006</t>
  </si>
  <si>
    <t xml:space="preserve">TINTAS Y TONER  Cartucho de Tinta HP GT52 color Cyan (original)  Código:  Cartuchos de tinta  </t>
  </si>
  <si>
    <t xml:space="preserve">TINTAS Y TONER  Cartucho de Tinta HP GT52 color Magenta   (original)  Código:  Cartuchos de tinta  </t>
  </si>
  <si>
    <t xml:space="preserve">TINTAS Y TONER  Cartucho de Tinta HP GT52 color Yellow  Código:  Cartuchos de tinta  </t>
  </si>
  <si>
    <t xml:space="preserve">TINTAS Y TONER  Cartucho de Tinta HP GT53 color black (original)  Código:  Cartuchos de tinta  </t>
  </si>
  <si>
    <t xml:space="preserve">TINTAS Y TONER  Set de Cartucho de Tinta HP 954 colores, black -   Cyan - Magenta y Yellow (original)  Código:  Cartuchos de tinta  </t>
  </si>
  <si>
    <t>7-226</t>
  </si>
  <si>
    <t>77.144.301 - K</t>
  </si>
  <si>
    <t>Sociedad de Importaciones y Comercial AU</t>
  </si>
  <si>
    <t xml:space="preserve">MASCARILLAS Y MASCARAS  Mascarillas desechables Beelife medical , 3   pliegues , uso médico, 50 unidades  Código:  Mascarillas de aislamiento o quirófano para e  el pe  </t>
  </si>
  <si>
    <t>7-231</t>
  </si>
  <si>
    <t>76.539.061 - 3</t>
  </si>
  <si>
    <t>DELTA GENERACION SPA</t>
  </si>
  <si>
    <t>00201001</t>
  </si>
  <si>
    <t xml:space="preserve">CONFORT X UNIDAD  Papel Higiénico retail Confort doble hoja de 30   mts, 12 paquetes de 4 unidades.  Código:  Papel higiénico  </t>
  </si>
  <si>
    <t xml:space="preserve">TOALLA NOVA X UNIDAD  Toalla Papel retail tecnoroll o similar de 200 metros   2 rollos.-  Código:  Toallas de papel  </t>
  </si>
  <si>
    <t xml:space="preserve">PAÑO LIMPIEZA AMARILLO  Esponja Oso acanalada , 12 unidades  Código:  Esponjas  </t>
  </si>
  <si>
    <t>00201014</t>
  </si>
  <si>
    <t xml:space="preserve">DESODORANTE AMBIENTAL  Desinfectante aerosol Igenix o similar , aroma   vainilla de 360 ml, 12 unidades  Código:  Desinfectantes domésticos  </t>
  </si>
  <si>
    <t>00201016</t>
  </si>
  <si>
    <t xml:space="preserve">PAQUETE BOLSA DE BASURA DE 10 UNIDADES  Bolsa de basura wegner mediana plana, 70 litros,   10 unidades.-  Código:  Bolsas de basura  </t>
  </si>
  <si>
    <t>00201017</t>
  </si>
  <si>
    <t xml:space="preserve">CLORO DE 1 LITRO  Cloro Excell cloro gel tradicional antisarro o similar,   bidón de 5 litros , 2 unidades  Código:  Desinfectantes domésticos  </t>
  </si>
  <si>
    <t>00201026</t>
  </si>
  <si>
    <t xml:space="preserve">JABON LIQUIDO DE 5 LITROS  Jabón Líquido Elite profesional o similar, aroma   Manzana de 5 litros  Código:  Jabones  </t>
  </si>
  <si>
    <t>00201028</t>
  </si>
  <si>
    <t xml:space="preserve">RAID CASA Y JARDIN  Insecticida aerosol home sweet o similar, para   todo tipo de insecto de 360 ml , 6 unidades  Código:  Insecticidas  </t>
  </si>
  <si>
    <t>00201041</t>
  </si>
  <si>
    <t xml:space="preserve">Lavaloza  Lavaloza concentrado para lavado manual   Winkler wk-750 2 litros.-  Código:  Productos para lavar platos  </t>
  </si>
  <si>
    <t>7-233</t>
  </si>
  <si>
    <t>77.091.431 - 0</t>
  </si>
  <si>
    <t>EQUOS CORREDORES DE SEGUROS SPA</t>
  </si>
  <si>
    <t>1140519031005</t>
  </si>
  <si>
    <t>SERVICIO DE SEGURO CONTRA ACCIDENTES Y OTROS  Contratación seguro de vida y accidentes   laborales para 6 profesionales de programa del   Municipio. El séptimo profesional, se encuentra en   proceso de contratación, favor considerar esa   información.  Có</t>
  </si>
  <si>
    <t>7-243</t>
  </si>
  <si>
    <t>77.347.193 - 2</t>
  </si>
  <si>
    <t>VELOX SERVICE SPA</t>
  </si>
  <si>
    <t xml:space="preserve">GUANTES DE GOMA PARA SEGURIDAD  Pechera Plástica con mangas y puño, según   muestra de archivo adjunto  Código:  Pecheras para pacientes  </t>
  </si>
  <si>
    <t>7-245</t>
  </si>
  <si>
    <t>78.722.360 - 5</t>
  </si>
  <si>
    <t>REPRESENTACIONES Y COMERCIO INTERNACIONAL TECNODATA LTDA</t>
  </si>
  <si>
    <t>10603016</t>
  </si>
  <si>
    <t>TEST ANALITICO CLORO  Tes Accu-Tell/Kit Caja de 25 unidades cada una,   Tés rápido de droga en Orina Multidrug 5   determinaciones de COC-PB(cocaina-Pasta   Base)THC   (Marihuna/OPI(opiaceos)/AMP(anfetamina)BZD(B  enzodiacepinas)  Código:  Test de detecci</t>
  </si>
  <si>
    <t>7-249</t>
  </si>
  <si>
    <t>96.556.940 - 5</t>
  </si>
  <si>
    <t>PROVEEDORES INTEGRALES PRISA S.A.</t>
  </si>
  <si>
    <t>00102004</t>
  </si>
  <si>
    <t xml:space="preserve">VISORES DE CARPETAS  Visores transparentes marca Rhein o similar , 50   unidades.  Código:  Visores de microfilmes  </t>
  </si>
  <si>
    <t xml:space="preserve">LAPIZ PASTA AZUL  Lápiz tinta azul Torre , Artel o similar  Código:  Lápiz pasta  </t>
  </si>
  <si>
    <t>00103002</t>
  </si>
  <si>
    <t xml:space="preserve">LAPIZ PASTA NEGRO  Lápiz tinta negro 50 unidades punta media Artel o   similar macrozona RM  Código:  Lápiz pasta  </t>
  </si>
  <si>
    <t>00103003</t>
  </si>
  <si>
    <t xml:space="preserve">LAPIZ PASTA ROJO  Lápiz tinta rojo punta fina Torre o similar 0,5mm   macrozona austral  Código:  Lápiz pasta  </t>
  </si>
  <si>
    <t>00106007</t>
  </si>
  <si>
    <t xml:space="preserve">ACCO-CLIPS  Accoclips plástico de 50 unidades color blanco   Fultons o similar  Código:  Clips para carpetas o abrazaderas  </t>
  </si>
  <si>
    <t>00107001</t>
  </si>
  <si>
    <t xml:space="preserve">RESMA TAMAÑO CARTA  Papel impresión carta Chamex o similar , multi   macrozona sur  Código:  Papel para fotocopiadora o impresora  </t>
  </si>
  <si>
    <t>00110011</t>
  </si>
  <si>
    <t xml:space="preserve">FUNDA TRANSPARENTE TAMAÑO OFICIO  Fundas transparente tamaño oficio  Código:  Fundas para proteger del polvo al equipamient  t  </t>
  </si>
  <si>
    <t>00110030</t>
  </si>
  <si>
    <t xml:space="preserve">PILAS RECARGABLES  Pila recargables AA  Código:  Baterías recargables  </t>
  </si>
  <si>
    <t>10601019</t>
  </si>
  <si>
    <t>CORCHETERA  CORCHETES 23/15  Corchetera Fultons 1101031 Macrozona Sur o   similar (MATERIAL: METAL/PLÁSTICO,   DIMENSIONES (APP): (LARGO) 17,8 CM x   (ANCHO) 14,6 CM x (PROFUNDIDAD) 4,6 CM,   PARA CORCHETES DE DIMENSIÓN: 24/6 -   26/6 MM  Código:  Corchet</t>
  </si>
  <si>
    <t>7-253</t>
  </si>
  <si>
    <t>76.869.544 - K</t>
  </si>
  <si>
    <t>ASESORIAS Y SERVICIOS FLN SPA</t>
  </si>
  <si>
    <t xml:space="preserve">MASCARILLAS Y MASCARAS  mascarillas desechables 3 pliegues (caja de 50   unidades cada una)  Código:  Mascarillas de aislamiento o quirófano para e  el pe  </t>
  </si>
  <si>
    <t xml:space="preserve">MASCARILLAS Y MASCARAS  Mascarillas KN95 desechables  Código:  Mascarillas de aislamiento o quirófano para e  el pe  </t>
  </si>
  <si>
    <t>7-256</t>
  </si>
  <si>
    <t>89.912.300 - K</t>
  </si>
  <si>
    <t>ING. Y CONST. RICARDO RODRIGUEZ Y CIA. LTDA.</t>
  </si>
  <si>
    <t xml:space="preserve">TINTAS Y TONER  Tinta GT53 BLACK original, similar marca HP,   según muestra de archivo adjunto  Código:  Cartuchos de tinta  </t>
  </si>
  <si>
    <t>7-257</t>
  </si>
  <si>
    <t>76.553.591 - 3</t>
  </si>
  <si>
    <t>INVERSIONES ROMA SPA</t>
  </si>
  <si>
    <t>1140519031007</t>
  </si>
  <si>
    <t xml:space="preserve">GALLETAS, CAFE, JUGOS, ETC  Agua saborizada Más Uva botella de 1,6 litros,   similar a marca Cachantun (indicar claramente   marca cotizada)  Código:  Agua mineral  </t>
  </si>
  <si>
    <t xml:space="preserve">GALLETAS, CAFE, JUGOS, ETC  Botellas de agua mineral de 1,5 litros sin gas,   similar a marca Benedictino (indicar claramente   marca cotizada)  Código:  Agua mineral  </t>
  </si>
  <si>
    <t xml:space="preserve">GALLETAS, CAFE, JUGOS, ETC  café instantáneo de 170 gramos similar a Nescafe,   (indicar claramente marca cotizada)  Código:  Café  </t>
  </si>
  <si>
    <t xml:space="preserve">GALLETAS, CAFE, JUGOS, ETC  cajas de 150 bolsitas de Te Ceylon , similar a   Lyton Royal (indicar claramente marca   cotizada)sustituyendo por cajas de 100 unidades  Código:  Té instantáneo  </t>
  </si>
  <si>
    <t xml:space="preserve">GALLETAS, CAFE, JUGOS, ETC  cajas de 50 unidades cada de TE HIERBAS   surtidas, (indicar claramente marca cotizada)  Código:  Té de hierbas  </t>
  </si>
  <si>
    <t xml:space="preserve">GALLETAS, CAFE, JUGOS, ETC  Endulzante liquido stevia botella de 180 ml. similar   a marca Daily (indicar claramente marca cotizada)  Código:  Productos de edulcorantes o azúcares naturale  e  </t>
  </si>
  <si>
    <t xml:space="preserve">GALLETAS, CAFE, JUGOS, ETC  Galleta dulce mini morocha de 50 gramos cada   una, similar marca MCKAY, (indicar claramente   marca cotizada)  Código:  Galletas dulces o pastelitos  </t>
  </si>
  <si>
    <t xml:space="preserve">GALLETAS, CAFE, JUGOS, ETC  Galleta dulce NEGRITA de 30 gramos, similar a   marca Nestle (indicar claramente marca cotizada)  Código:  Galletas dulces o pastelitos  </t>
  </si>
  <si>
    <t xml:space="preserve">GALLETAS, CAFE, JUGOS, ETC  galleta saladas Crackelet de 85 gramos cada una,   similar marca Costa (indicar claramente marca   cotizada)  Código:  Galletas dulces o pastelitos  </t>
  </si>
  <si>
    <t xml:space="preserve">GALLETAS, CAFE, JUGOS, ETC  galletas dulce grettel sabor frutilla 85 gramos cada   una, similar marca costa (indicar claramente marca   cotizada)  Código:  Galletas dulces o pastelitos  </t>
  </si>
  <si>
    <t xml:space="preserve">GALLETAS, CAFE, JUGOS, ETC  Galletas dulce mini Choc Chips de 40 gramos   cada una, similar a marca Costa (indicar   claramente marca cotizada)  Código:  Galletas dulces o pastelitos  </t>
  </si>
  <si>
    <t xml:space="preserve">GALLETAS, CAFE, JUGOS, ETC  Galleton de  Avena con chips de chocolate de 40   gramos cada uno, similar a marca Quaker (indicar   claramente marca cotizada)  Código:  Galletas dulces o pastelitos  </t>
  </si>
  <si>
    <t>7-280</t>
  </si>
  <si>
    <t>1140501012004</t>
  </si>
  <si>
    <t xml:space="preserve">MASCARILLAS Y MASCARAS  Mascarillas desechables de 3 pliegues (50   unidades cada caja)´  Código:  Trajes, cascos o mascarillas de aislamiento q  quirú  </t>
  </si>
  <si>
    <t xml:space="preserve">TOALLA NOVA X UNIDAD  Toalla desinfectante marca Clorox o similar 35   unidades.  Código:  Paños de limpieza  </t>
  </si>
  <si>
    <t>00201015</t>
  </si>
  <si>
    <t xml:space="preserve">DESINFECTANTE CLORO SPRAY  Desinfectante en aerosol marca IGENIX o similar   caracteristicas de 360cc.  Código:  Desodorantes  </t>
  </si>
  <si>
    <t>00201021</t>
  </si>
  <si>
    <t xml:space="preserve">JABON ALCOHOL GEL  Alcohol Gel de 130ml , Plus Spray marca Simond´s   o similar a las características ,  efecto hidratante   con Glicerina, antibacteriano, sin acción   terapéutica y sin enjuague.  Código:  Limpiador higiénico para las manos  </t>
  </si>
  <si>
    <t>00201025</t>
  </si>
  <si>
    <t xml:space="preserve">JABON BOTELLA DE LITRO  Jabón Líquido con dosificador desinfectante   marca Protex o similar a las características de   221cc .-  Código:  Jabones  </t>
  </si>
  <si>
    <t>7-286</t>
  </si>
  <si>
    <t>96.689.970 - 0</t>
  </si>
  <si>
    <t>COMPUTACION INTEGRAL S.A.</t>
  </si>
  <si>
    <t>10601004</t>
  </si>
  <si>
    <t xml:space="preserve">GRABADORA  Grabador de voz portátil con almacenamiento   interno, modelo ICD-px240, similar a marca sony,   según muestra de archivo adjunto, indicar   claramente marca y modelo cotizado  Código:  Grabador de cinta en relieve  </t>
  </si>
  <si>
    <t>7-289</t>
  </si>
  <si>
    <t>1140501013004</t>
  </si>
  <si>
    <t xml:space="preserve">MASCARILLAS Y MASCARAS  Mascarillas desechables 3 pliegues (50 unidades)  Código:  Trajes, cascos o mascarillas de aislamiento q  quirú  </t>
  </si>
  <si>
    <t xml:space="preserve">CONFORT X UNIDAD  Papel Higiénico marca CONFORT MEGA o similar   características, doble hoja , 25 metros  Código:  Papel higiénico  </t>
  </si>
  <si>
    <t xml:space="preserve">TOALLA NOVA X UNIDAD  Toalla de Papel tipo Jumbo, 100 metros o más.-  Código:  Toallas de papel  </t>
  </si>
  <si>
    <t xml:space="preserve">JABON BOTELLA DE LITRO  Jabón Líquido con dosificador, desinfectante   marca PROTEX o similar características de 221cc  Código:  Jabones  </t>
  </si>
  <si>
    <t>7-308</t>
  </si>
  <si>
    <t>2152204009002</t>
  </si>
  <si>
    <t xml:space="preserve">TINTAS Y TONER  cartucho de tinta modelo 125 PGBK, original   similar marca canon  Código:  Cartuchos de tinta  </t>
  </si>
  <si>
    <t xml:space="preserve">TINTAS Y TONER  cartucho de tinta modelo 126 BK, original similar   marca canon  Código:  Cartuchos de tinta  </t>
  </si>
  <si>
    <t xml:space="preserve">TINTAS Y TONER  cartucho de tinta modelo 126 Y, original similar   marca canon  Código:  Cartuchos de tinta  </t>
  </si>
  <si>
    <t xml:space="preserve">TINTAS Y TONER  cartucho de tinta modelo 126C, original similar   marca canon  Código:  Cartuchos de tinta  </t>
  </si>
  <si>
    <t xml:space="preserve">TINTAS Y TONER  cartucho de tinta modelo 126M, original similar   marca canon  Código:  Cartuchos de tinta  </t>
  </si>
  <si>
    <t xml:space="preserve">TINTAS Y TONER  cartucho de tinta modelo CLI 126 BK, original   similar marca canon  Código:  Cartuchos de tinta  </t>
  </si>
  <si>
    <t xml:space="preserve">TINTAS Y TONER  cartucho de tinta modelo CLI 126 M original similar   marca canon  Código:  Cartuchos de tinta  </t>
  </si>
  <si>
    <t xml:space="preserve">TINTAS Y TONER  cartucho de tinta modelo CLI 126C, original similar   marca canon  Código:  Cartuchos de tinta  </t>
  </si>
  <si>
    <t xml:space="preserve">TINTAS Y TONER  cartucho de tinta modelo PGI 125DG BK, original   similar marca canon  Código:  Cartuchos de tinta  </t>
  </si>
  <si>
    <t xml:space="preserve">TINTAS Y TONER  cartucho de tinta modelo XLJ 126Y, original similar   marca canon  Código:  Cartuchos de tinta  </t>
  </si>
  <si>
    <t>7-327</t>
  </si>
  <si>
    <t>77.142.103 - 2</t>
  </si>
  <si>
    <t>INVERSIONES TECSADE SPA</t>
  </si>
  <si>
    <t>1140501012005</t>
  </si>
  <si>
    <t xml:space="preserve">PENDRIVE  Pendrive Kingston 128GB USB 3.0 Datatraveler   G4 Blanco/Verde o similar  Código:  Dispositivos de almacenamiento de memoria fla  as  </t>
  </si>
  <si>
    <t>1140501013003</t>
  </si>
  <si>
    <t xml:space="preserve">MOUSE, TECLADOS, TECLADO NUMERICO  Mouse Inalámbrico marca HP o similar  Código:  Teclados  </t>
  </si>
  <si>
    <t xml:space="preserve">PENDRIVE  Pendrive de 128 GB  Código:  Dispositivos de almacenamiento de memoria fla  as  </t>
  </si>
  <si>
    <t>7-347</t>
  </si>
  <si>
    <t>77.038.334 - K</t>
  </si>
  <si>
    <t>GRUPO MJF SPA</t>
  </si>
  <si>
    <t xml:space="preserve">PLANCHAS DE ZINCALUM  cristal incolor laminado de 6" de 96x96",(verificar   medidas en terreno Av. Augusto Ossa 3069,   secretaria Srta. Sara Jimenez fono 228286213)  Código:  Ventanas de apertura horizontal  </t>
  </si>
  <si>
    <t xml:space="preserve">PLANCHAS DE ZINCALUM  ventanas con aluminio mate, cristal incoloro 4" de   100x100 con perfil instalada(verificar medidas en   terreno Av. Augusto Ossa 3069, secretaria Srta.   Sara Jimenez fono 228286213)  Código:  Ventanas de apertura horizontal  </t>
  </si>
  <si>
    <t>7-362</t>
  </si>
  <si>
    <t>76.492.314 - 6</t>
  </si>
  <si>
    <t>FABRITA SPA</t>
  </si>
  <si>
    <t xml:space="preserve">Uniforme y vestuario institucional  (1224202 )PROMOCIONALES -   1250207  Código:  Regalos publicitarios  </t>
  </si>
  <si>
    <t>7-363</t>
  </si>
  <si>
    <t>99.225.000 - 3</t>
  </si>
  <si>
    <t>CHUBB SEGUROS CHILE S.A.</t>
  </si>
  <si>
    <t>1140501011002</t>
  </si>
  <si>
    <t>SERVICIO DE SEGURO CONTRA ACCIDENTES Y OTROS  Contratación de seguros de vida y accidentes   laborales para dos funcionarios a honorarios, que   trabajan dentro de la comuna de Conchalí,   específicamente labores en oficina y terreno, la   contratación de</t>
  </si>
  <si>
    <t>7-364</t>
  </si>
  <si>
    <t>1140501013002</t>
  </si>
  <si>
    <t>SERVICIO DE SEGURO CONTRA ACCIDENTES Y OTROS  Contratación de seguros de vida y accidentes   laborales para una funcionarios a honorarios, que   trabajan dentro de la comuna de Conchalí,   específicamente labores en oficina y terreno, la   contratación de</t>
  </si>
  <si>
    <t>7-365</t>
  </si>
  <si>
    <t>1140501012002</t>
  </si>
  <si>
    <t>7-400</t>
  </si>
  <si>
    <t>76.258.116 - 7</t>
  </si>
  <si>
    <t>FERRETERIA COMERCIAL L &amp; J  LIMITADA</t>
  </si>
  <si>
    <t xml:space="preserve">BALIZA  Baliza autónoma solar con base magnética, luz   destellante con 15 LED, visible a un kilómetro,   operación automática de fotosensor,   policarbonato, protección UV. Opción fijación con   tornillos.  Código:  Sirenas  </t>
  </si>
  <si>
    <t>76.493.003 - 7</t>
  </si>
  <si>
    <t>Asesorías e insumos Gaspar Eduardo Rifo</t>
  </si>
  <si>
    <t xml:space="preserve">ROLLOS DE NYLON  Rollo de cinta PELIGRO de 14 centímetros ancho   por 350 metros lineales  Código:  Tejidos de cinta  </t>
  </si>
  <si>
    <t>7-456</t>
  </si>
  <si>
    <t>76.298.155 - 6</t>
  </si>
  <si>
    <t>BIENESTAR HUMANO CAPACITACIONES LIMITADA</t>
  </si>
  <si>
    <t>1140519031010</t>
  </si>
  <si>
    <t>BANQUETERIA, PRODUCCION, EVENTOS  Jornada de Autocuidado en Cajón del Maipo para   día viernes (a convenir) del mes de Noviembre (8   horas) para programa (8 profesionales)  de la   Municipalidad de Conchalí. (Oferente debe incluir   todo lo que se solici</t>
  </si>
  <si>
    <t>7-484</t>
  </si>
  <si>
    <t>1140501012003</t>
  </si>
  <si>
    <t xml:space="preserve">Frascos de Alcohol  Alcohol gel con glicerina Simond"s Spray (o   similar) 130 ml, Plus Hygienic Alcohol sin Enjuague  Código:  Limpiador higiénico para las manos  </t>
  </si>
  <si>
    <t xml:space="preserve">CONFORT X UNIDAD  Papel Higiénico Scott Protect Care (doble hoja   premium)  o similar, susceptible a irritaciones e   incomodidades Dermatológicamente aprobado  Código:  Papel higiénico  </t>
  </si>
  <si>
    <t xml:space="preserve">TOALLA NOVA X UNIDAD  Toalla de papel doble hoja biodegradable mas   menos 12 m.  Código:  Toallas de papel  </t>
  </si>
  <si>
    <t>7-485</t>
  </si>
  <si>
    <t>77.762.800 - 3</t>
  </si>
  <si>
    <t>ALAS LIMITADA</t>
  </si>
  <si>
    <t>1140501011004</t>
  </si>
  <si>
    <t xml:space="preserve">PELOTAS, MALLAS, ARCOS, AROS, ETC,  pelotas antiestrés máximo 7 centímetros de   diámetro(diferentes colores) , segu8n muestra de   archivo adjunto  Código:  Pelotas o accesorios terapéuticos  </t>
  </si>
  <si>
    <t>7-486</t>
  </si>
  <si>
    <t>1140501011005</t>
  </si>
  <si>
    <t xml:space="preserve">MOUSE, TECLADOS, TECLADO NUMERICO  Teclado inalámbrico color negro similar marca   HP(indicar claramente la marca cotizada)  Código:  Teclados  </t>
  </si>
  <si>
    <t>7-489</t>
  </si>
  <si>
    <t>12.648.225 - 6</t>
  </si>
  <si>
    <t>VASQUEZ SEPULVEDA OLGA DE LAS MERCEDES</t>
  </si>
  <si>
    <t xml:space="preserve">GALLETAS, CAFE, JUGOS, ETC  Jugo boca ancha de 300cc sabor Naranja -   Durazno  Código:  Bebidas Infantiles  </t>
  </si>
  <si>
    <t xml:space="preserve">GALLETAS, CAFE, JUGOS, ETC  Mix de Frutos secos natural 30cc.  Código:  Semillas o frutos secos pelados  </t>
  </si>
  <si>
    <t xml:space="preserve">GALLETAS, CAFE, JUGOS, ETC  Sandwich Pan frica con queso y jamón  Código:  Rellenos de sándwich frescos  </t>
  </si>
  <si>
    <t>77.152.668 - 3</t>
  </si>
  <si>
    <t>COMERCIALIZADORA IGESCOM SPA</t>
  </si>
  <si>
    <t>1140501011003</t>
  </si>
  <si>
    <t xml:space="preserve">LAPIZ DE COLORES  Artículos de oficina (se adjunta archivo) adjuntar   cotización con las especificaciones técnicas  Código:  Juegos de bolígrafos y lápices  </t>
  </si>
  <si>
    <t>76.781.438 - 0</t>
  </si>
  <si>
    <t>COMERCIAL. Y DISTRIBUCION DE ALIMENTOS SANDRA VILLALOBOS RUZ</t>
  </si>
  <si>
    <t xml:space="preserve">GALLETAS, CAFE, JUGOS, ETC  Sandwich Pan frica con queso y jamón, Jugos en   caja individuales distintos sabores y Ensalada de   frutas ( 113 gramos) en envase y cuchara (69   jugos, 69 sandwich y 69 ensalada de frutas)  Código:  Pan fresco  </t>
  </si>
  <si>
    <t>7-543</t>
  </si>
  <si>
    <t>77.030.470 - 9</t>
  </si>
  <si>
    <t>IMPORTADORA Y EXPORTADORA LASER IMAGING</t>
  </si>
  <si>
    <t xml:space="preserve">CARTULINA DE COLORES  Caja de 100 unidades de Opalina blanca lisa de   200 grs.  Código:  Artículos de papelería  </t>
  </si>
  <si>
    <t xml:space="preserve">TINTAS Y TONER  Toner HP laserjet Pro 410 A color Cyan (original)  Código:  Tóner  </t>
  </si>
  <si>
    <t xml:space="preserve">TINTAS Y TONER  Toner HP laserjet Pro 410 A color magenta   (original)  Código:  Tóner  </t>
  </si>
  <si>
    <t xml:space="preserve">TINTAS Y TONER  Toner HP laserjet Pro 410 A color Yellow (original)  Código:  Tóner  </t>
  </si>
  <si>
    <t>7-544</t>
  </si>
  <si>
    <t>10801009</t>
  </si>
  <si>
    <t xml:space="preserve">DISCO DURO EXTERNO  Disco externo anigolpes 2TB  2,5" USB 3.0   (adjuntar cotización con especificaciones técnicas)  Código:  Dispositivos de almacenamiento de memoria fla  as  </t>
  </si>
  <si>
    <t>1140501013005</t>
  </si>
  <si>
    <t xml:space="preserve">GALLETAS, CAFE, JUGOS, ETC  Jugo boca ancha de 300cc, sabor naranja y   durazno (fecha de elaboración y vencimiento al   día).  Código:  Jugos y néctar envasados  </t>
  </si>
  <si>
    <t xml:space="preserve">GALLETAS, CAFE, JUGOS, ETC  Sandwich en Pan Frica con queso y jamón, en   servilleta y alusa  Código:  Pan fresco  </t>
  </si>
  <si>
    <t xml:space="preserve">GALLETAS, CAFE, JUGOS, ETC  Trozo torta panqueque sabor naranja en pocillo   cerrado y tenedor  Código:  Tartas, empanadas o pastas frescas  </t>
  </si>
  <si>
    <t>7-561</t>
  </si>
  <si>
    <t>1140519031011</t>
  </si>
  <si>
    <t xml:space="preserve">PIZARRA MOVIL  Pizarra Magnética de 100x120 color blanca,   según muestra de archivo adjunto  Código:  Pizarras para plumón y accesorios  </t>
  </si>
  <si>
    <t>7-562</t>
  </si>
  <si>
    <t>76.693.104 - 9</t>
  </si>
  <si>
    <t>RAISOF SPA</t>
  </si>
  <si>
    <t>10601002</t>
  </si>
  <si>
    <t xml:space="preserve">ENFRIADOR PORTATIL  enfriador de aire, con estanque de 6 litros larga   duración  Código:  Ventiladores  </t>
  </si>
  <si>
    <t>77.373.118 - 7</t>
  </si>
  <si>
    <t>NEXVEL SPA</t>
  </si>
  <si>
    <t xml:space="preserve">PARLANTE  Parlante portátil inalámbrico con micrófono similar   a marca MLAB  Código:  Parlantes  </t>
  </si>
  <si>
    <t>7-565</t>
  </si>
  <si>
    <t>00110024</t>
  </si>
  <si>
    <t xml:space="preserve">TINTAS  Pack 4 colores de tinta original, modelo   GT52/GT53, similar marca HP  Código:  Cartuchos de tinta  </t>
  </si>
  <si>
    <t>7-566</t>
  </si>
  <si>
    <t>76.095.313 - K</t>
  </si>
  <si>
    <t>COMERCIALIZACORA TJB S.A.</t>
  </si>
  <si>
    <t xml:space="preserve">HERVIDOR  Hervidor de vidrio con capacidad de 1.7 litros  Código:  Hervidores y teteras  </t>
  </si>
  <si>
    <t>76.156.526 - 5</t>
  </si>
  <si>
    <t>COMERCIAL RIVERA &amp; ARRIAGADA LTDA</t>
  </si>
  <si>
    <t xml:space="preserve">CLORO DE 1 LITRO  insumos de aseo, según listado de archivo   adjunto(llenar ficha)  Código:  Desinfectantes domésticos  </t>
  </si>
  <si>
    <t>7-568</t>
  </si>
  <si>
    <t xml:space="preserve">IMPRESORA  Multifuncional Tinta Continua SmartTank 515 Plus   WiFi-Direct  Código:  Impresoras de chorro de tinta  </t>
  </si>
  <si>
    <t>77.129.318 - 2</t>
  </si>
  <si>
    <t>COMERCIAL LAFRAN SPA</t>
  </si>
  <si>
    <t xml:space="preserve">INSUMOS MEDICOS, PARA BOTIQUIN  Kit Botiquín de 180 piezas para primeros auxilios,   adjuntar cotización  Código:  Estuches o bolsas de primeros auxilios para l  los s  </t>
  </si>
  <si>
    <t>7-570</t>
  </si>
  <si>
    <t xml:space="preserve">JABON BOTELLA DE LITRO  Artículos de Aseo e Higiene, adjuntar cotización   con las especificaciones técnicas. (se adjunta   archivo con lo solicitado)  Código:  Limpiador higiénico para las manos  </t>
  </si>
  <si>
    <t>7-572</t>
  </si>
  <si>
    <t>77.730.550 - 6</t>
  </si>
  <si>
    <t>SOC TECNOLOGICA Y SERVICIOS EXPRESS LIMI</t>
  </si>
  <si>
    <t xml:space="preserve">COMPUTADOR  All in one similar marca HP Pro desk 405 G6 DM   windows  10 pro amd ryzen 3pro 4350 GE Ram   8gb ssd 512 gb gama 1  Código:  Computadores portátiles tipo Tablet PC  </t>
  </si>
  <si>
    <t xml:space="preserve">COMPUTADOR  laptop think book 14 g2 windows pro amd ryzen 7   4700 u ram 16 gb ssd 512 gb gama 3 similaqr   marca Lenovo  Código:  Computadores portátiles tipo Tablet PC  </t>
  </si>
  <si>
    <t>76.837.282 - 9</t>
  </si>
  <si>
    <t>BONES SPA</t>
  </si>
  <si>
    <t xml:space="preserve">SILLA  SILLA DE ESCRITORIO MACROZONA   METROPOLITANA CUATRO RÍOS FLOP BASE   CROMADA BRAZOS AJUSTABLES C/ARMADO.-  Código:  Sillas  </t>
  </si>
  <si>
    <t>7-584</t>
  </si>
  <si>
    <t>77.326.126 - 1</t>
  </si>
  <si>
    <t>ANTARES FILMS CHILE SPA</t>
  </si>
  <si>
    <t>1140519031012</t>
  </si>
  <si>
    <t xml:space="preserve">LAMINAS O SOBRES PARA PLASTIFICAR  Suministro e Instalación de Film Empavonado /   Esmerilado Blanco Mate 1mt Largo 1,52mt   Ancho.-(instalación en ventanas)  Código:  Película de ventana  </t>
  </si>
  <si>
    <t>76.035.803 - 7</t>
  </si>
  <si>
    <t>SOCIEDAD DE INVERSIONES CIMMA SEG LTDA</t>
  </si>
  <si>
    <t xml:space="preserve">CANDADOS, CADENAS, LIMPIAPIES, HOJAS SIERRA  Candado de 60 milímetros de alto , marca ODIS o   similar.-  Código:  Candados  </t>
  </si>
  <si>
    <t xml:space="preserve">CONOS SEÑALIZACIÓN  Cono de Seguridad Vial (reflectantes)  Código:  Delimitadores o conos de tráfico  </t>
  </si>
  <si>
    <t>7-595</t>
  </si>
  <si>
    <t>76.371.532 - 9</t>
  </si>
  <si>
    <t>DISEÑO GRÁFICO Y MULTIMEDIA CAMILO RINCO</t>
  </si>
  <si>
    <t xml:space="preserve">BANQUETERIA, PRODUCCION, EVENTOS  Servicio de creación de cápsulas audiovisuales,   se adjunta solicitud de unidad técnica.  Código:  Formación en comunicación audiovisual  </t>
  </si>
  <si>
    <t>7-596</t>
  </si>
  <si>
    <t>77.676.860 - K</t>
  </si>
  <si>
    <t>MANUFACTURAS RAC LIMITADA</t>
  </si>
  <si>
    <t xml:space="preserve">CONOS SEÑALIZACIÓN  Conos de señalización de tránsito de 70cm 2 cinta   b/caucho, resistente a los rayos UV.  Código:  Delimitadores o conos de tráfico  </t>
  </si>
  <si>
    <t>LAPIZ PASTA AZUL  Variedades de artículos de oficina-escritorio,   según listado de archivo adjunto (Cotizar la   totalidad de los solicitado) ( se debe indicar   claramente marca y modelo de articulo cotizado)   (Adjuntar cotización)  Código:  Lápiz past</t>
  </si>
  <si>
    <t>INSUMOS MEDICOS, PARA BOTIQUIN  TEST ACCU-TELL/KIT DE 25 UNIDADES (CAJA)   DE TEST RAPIDO DE DROGA EN ORINA   MULTIDRUG 5 DETERMINACIONES DE   COC-PB (COCAINA-PASTA BASE) /THC   (MARIHUANA) OPI (OPIACEOS) / AMP   (ANFETAMINAS ) BZD (BENZODIACEPINAS)   MAR</t>
  </si>
  <si>
    <t>7-612</t>
  </si>
  <si>
    <t xml:space="preserve">JABON ALCOHOL GEL  Artículos de higiene y protección, se debe cotizar   lo solicitado. Adjuntar cotización (se adjunta   archivo con los productos)  Código:  Mascarillas de aislamiento o quirófano para e  el pe  </t>
  </si>
  <si>
    <t>7-614</t>
  </si>
  <si>
    <t>12.174.428 - 7</t>
  </si>
  <si>
    <t>SARMIENTO NAVARRETE RAMON RODRIGO</t>
  </si>
  <si>
    <t xml:space="preserve">Frascos de Alcohol  Alcohol líquido Plus spray hidratante o similar, de   130ml , Simonds o similar  Código:  Protectores de manos quirúrgicos  </t>
  </si>
  <si>
    <t xml:space="preserve">MASCARILLAS Y MASCARAS  Mascarilla de tres capas certificadas color negro   100 unidades C/U  Código:  Mascarillas de aislamiento o quirófano para e  el pe  </t>
  </si>
  <si>
    <t xml:space="preserve">TOALLA NOVA X UNIDAD  Toalla de Papel Nova o similar, doble hoja 30   metros  Código:  Toallas de papel  </t>
  </si>
  <si>
    <t xml:space="preserve">DESINFECTANTE CLORO SPRAY  Toalla húmeda desinfectante de Cloro 35   unidades cada envase Clorox o similar  Código:  Desinfectantes domésticos  </t>
  </si>
  <si>
    <t>7-618</t>
  </si>
  <si>
    <t>77.195.281 - K</t>
  </si>
  <si>
    <t>COMERCIAL Y SERVICIOS K.Y.R SPA</t>
  </si>
  <si>
    <t xml:space="preserve">MOUSE, TECLADOS, TECLADO NUMERICO  Mouse óptico alámbrico USB ultra technology   UT-100  Código:  Trackballs y mouse de computador  </t>
  </si>
  <si>
    <t>7-623</t>
  </si>
  <si>
    <t>76.295.342 - 0</t>
  </si>
  <si>
    <t>PRANDELLI LTDA</t>
  </si>
  <si>
    <t xml:space="preserve">JABON ALCOHOL GEL  insumos de cuidado personal, según listado de   archivo adjunto(cotizar la totalidad de lo solicitado)  Código:  Solventes de alcohol  </t>
  </si>
  <si>
    <t>7-631</t>
  </si>
  <si>
    <t xml:space="preserve">CORCHETERA  Artículos de oficina, adjuntar cotización con   especificaciones técnicas (se adjunta archivo con   los productos)  Código:  Corcheteras  </t>
  </si>
  <si>
    <t>7-638</t>
  </si>
  <si>
    <t xml:space="preserve">NOTEBOOK  Pantalla notebook  Dell modelo Vostro 143480 de   14"  Código:  Monitores de pantalla táctil  </t>
  </si>
  <si>
    <t>7-639</t>
  </si>
  <si>
    <t xml:space="preserve">CARPETAS PLASTIFICADAS  Insumos escritorio, según detalle archivo adjunto  Código:  Organizadores para cajones de escritorio  </t>
  </si>
  <si>
    <t>Cintas, cartuchos, toner</t>
  </si>
  <si>
    <t>Maquinaria y Eq. Oficina</t>
  </si>
  <si>
    <t>Equipos Menores</t>
  </si>
  <si>
    <t>Botiquin primeros auxilios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</si>
</sst>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0.00"/>
    <numFmt numFmtId="165" formatCode="dd\/mm\/yyyy"/>
  </numFmts>
  <fonts count="28" x14ac:knownFonts="1">
    <font>
      <sz val="10"/>
      <color indexed="8"/>
      <name val="MS Sans Serif"/>
    </font>
    <font>
      <sz val="8.0500000000000007"/>
      <color indexed="9"/>
      <name val="Times New Roman"/>
    </font>
    <font>
      <sz val="8.0500000000000007"/>
      <color indexed="8"/>
      <name val="Times New Roman"/>
    </font>
    <font>
      <sz val="9"/>
      <color indexed="8"/>
      <name val="Times New Roman"/>
    </font>
    <font>
      <sz val="9.85"/>
      <color indexed="8"/>
      <name val="Times New Roman"/>
    </font>
    <font>
      <sz val="9.85"/>
      <color indexed="8"/>
      <name val="Times New Roman"/>
    </font>
    <font>
      <b/>
      <sz val="9"/>
      <color indexed="8"/>
      <name val="Times New Roman"/>
    </font>
    <font>
      <sz val="9"/>
      <color indexed="8"/>
      <name val="Times New Roman"/>
    </font>
    <font>
      <b/>
      <sz val="8.0500000000000007"/>
      <color indexed="8"/>
      <name val="Times New Roman"/>
    </font>
    <font>
      <sz val="8.0500000000000007"/>
      <color indexed="8"/>
      <name val="Times New Roman"/>
    </font>
    <font>
      <sz val="8.0500000000000007"/>
      <color indexed="8"/>
      <name val="Times New Roman"/>
    </font>
    <font>
      <sz val="9"/>
      <color indexed="9"/>
      <name val="Times New Roman"/>
    </font>
    <font>
      <sz val="8.0500000000000007"/>
      <color indexed="8"/>
      <name val="Times New Roman"/>
    </font>
    <font>
      <sz val="8.0500000000000007"/>
      <color indexed="8"/>
      <name val="Times New Roman"/>
    </font>
    <font>
      <sz val="6.95"/>
      <color indexed="8"/>
      <name val="Times New Roman"/>
    </font>
    <font>
      <sz val="9"/>
      <color indexed="8"/>
      <name val="Times New Roman"/>
    </font>
    <font>
      <b/>
      <sz val="9"/>
      <color indexed="8"/>
      <name val="Times New Roman"/>
    </font>
    <font>
      <b/>
      <sz val="9"/>
      <color indexed="8"/>
      <name val="Times New Roman"/>
    </font>
    <font>
      <sz val="10"/>
      <color indexed="8"/>
      <name val="Times New Roman"/>
      <family val="1"/>
    </font>
    <font>
      <sz val="8.0500000000000007"/>
      <color indexed="9"/>
      <name val="Times New Roman"/>
      <family val="1"/>
    </font>
    <font>
      <sz val="8.0500000000000007"/>
      <color indexed="8"/>
      <name val="Times New Roman"/>
      <family val="1"/>
    </font>
    <font>
      <b/>
      <sz val="9"/>
      <color indexed="8"/>
      <name val="Times New Roman"/>
      <family val="1"/>
    </font>
    <font>
      <sz val="9"/>
      <color indexed="8"/>
      <name val="Times New Roman"/>
      <family val="1"/>
    </font>
    <font>
      <sz val="9.85"/>
      <color indexed="8"/>
      <name val="Times New Roman"/>
      <family val="1"/>
    </font>
    <font>
      <b/>
      <sz val="8.0500000000000007"/>
      <color indexed="8"/>
      <name val="Times New Roman"/>
      <family val="1"/>
    </font>
    <font>
      <sz val="9"/>
      <color indexed="9"/>
      <name val="Times New Roman"/>
      <family val="1"/>
    </font>
    <font>
      <sz val="6.95"/>
      <color indexed="8"/>
      <name val="Times New Roman"/>
      <family val="1"/>
    </font>
    <font>
      <b/>
      <sz val="10"/>
      <color indexed="8"/>
      <name val="Times New Roman"/>
      <family val="1"/>
    </font>
  </fonts>
  <fills count="2">
    <fill>
      <patternFill patternType="none"/>
    </fill>
    <fill>
      <patternFill patternType="gray125"/>
    </fill>
  </fills>
  <borders count="8">
    <border>
      <left/>
      <right/>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164" fontId="1" fillId="0" borderId="0" xfId="0" applyNumberFormat="1" applyFont="1" applyAlignment="1">
      <alignment horizontal="right" vertical="center"/>
    </xf>
    <xf numFmtId="0" fontId="2" fillId="0" borderId="0" xfId="0" applyFont="1" applyAlignment="1">
      <alignment vertical="center"/>
    </xf>
    <xf numFmtId="0" fontId="3" fillId="0" borderId="0" xfId="0" applyFont="1" applyAlignment="1">
      <alignment horizontal="right" vertical="center"/>
    </xf>
    <xf numFmtId="165" fontId="4" fillId="0" borderId="0" xfId="0" applyNumberFormat="1" applyFont="1" applyAlignment="1">
      <alignment vertical="center"/>
    </xf>
    <xf numFmtId="3" fontId="5" fillId="0" borderId="0" xfId="0" applyNumberFormat="1" applyFont="1" applyAlignment="1">
      <alignment horizontal="left" vertical="center"/>
    </xf>
    <xf numFmtId="0" fontId="6" fillId="0" borderId="0" xfId="0" applyFont="1" applyAlignment="1">
      <alignment horizontal="left" vertical="center"/>
    </xf>
    <xf numFmtId="165" fontId="7" fillId="0" borderId="0" xfId="0" applyNumberFormat="1"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165" fontId="10" fillId="0" borderId="0" xfId="0" applyNumberFormat="1" applyFont="1" applyAlignment="1">
      <alignment vertical="center"/>
    </xf>
    <xf numFmtId="164" fontId="11" fillId="0" borderId="0" xfId="0" applyNumberFormat="1" applyFont="1" applyAlignment="1">
      <alignment horizontal="right" vertical="center"/>
    </xf>
    <xf numFmtId="3" fontId="12" fillId="0" borderId="0" xfId="0" applyNumberFormat="1" applyFont="1" applyAlignment="1">
      <alignment horizontal="center" vertical="center"/>
    </xf>
    <xf numFmtId="3" fontId="13" fillId="0" borderId="0" xfId="0" applyNumberFormat="1" applyFont="1" applyAlignment="1">
      <alignment horizontal="right" vertical="center"/>
    </xf>
    <xf numFmtId="0" fontId="14" fillId="0" borderId="0" xfId="0" applyFont="1" applyAlignment="1">
      <alignment horizontal="left" vertical="center"/>
    </xf>
    <xf numFmtId="3" fontId="15" fillId="0" borderId="0" xfId="0" applyNumberFormat="1" applyFont="1" applyAlignment="1">
      <alignment horizontal="right" vertical="center"/>
    </xf>
    <xf numFmtId="0" fontId="16" fillId="0" borderId="0" xfId="0" applyFont="1" applyAlignment="1">
      <alignment horizontal="right" vertical="center"/>
    </xf>
    <xf numFmtId="3" fontId="17" fillId="0" borderId="0" xfId="0" applyNumberFormat="1" applyFont="1" applyAlignment="1">
      <alignment horizontal="right" vertical="center"/>
    </xf>
    <xf numFmtId="0" fontId="6" fillId="0" borderId="0" xfId="0" applyFont="1" applyAlignment="1">
      <alignment horizontal="center" vertical="center"/>
    </xf>
    <xf numFmtId="3" fontId="0" fillId="0" borderId="0" xfId="0" applyNumberFormat="1"/>
    <xf numFmtId="0" fontId="0" fillId="0" borderId="1" xfId="0" applyBorder="1"/>
    <xf numFmtId="0" fontId="0" fillId="0" borderId="1" xfId="0" pivotButton="1" applyBorder="1"/>
    <xf numFmtId="0" fontId="0" fillId="0" borderId="2" xfId="0" applyBorder="1"/>
    <xf numFmtId="3" fontId="0" fillId="0" borderId="2" xfId="0" applyNumberFormat="1" applyBorder="1"/>
    <xf numFmtId="0" fontId="0" fillId="0" borderId="3" xfId="0" applyBorder="1"/>
    <xf numFmtId="3" fontId="0" fillId="0" borderId="4" xfId="0" applyNumberFormat="1" applyBorder="1"/>
    <xf numFmtId="0" fontId="0" fillId="0" borderId="5" xfId="0" applyBorder="1"/>
    <xf numFmtId="3" fontId="0" fillId="0" borderId="6" xfId="0" applyNumberFormat="1" applyBorder="1"/>
    <xf numFmtId="164" fontId="19" fillId="0" borderId="0" xfId="0" applyNumberFormat="1" applyFont="1" applyAlignment="1">
      <alignment horizontal="right" vertical="center"/>
    </xf>
    <xf numFmtId="0" fontId="20" fillId="0" borderId="0" xfId="0" applyFont="1" applyAlignment="1">
      <alignment vertical="center"/>
    </xf>
    <xf numFmtId="0" fontId="21" fillId="0" borderId="0" xfId="0" applyFont="1" applyAlignment="1">
      <alignment horizontal="left" vertical="center"/>
    </xf>
    <xf numFmtId="165" fontId="22" fillId="0" borderId="0" xfId="0" applyNumberFormat="1" applyFont="1" applyAlignment="1">
      <alignment vertical="center"/>
    </xf>
    <xf numFmtId="0" fontId="22" fillId="0" borderId="0" xfId="0" applyFont="1" applyAlignment="1">
      <alignment horizontal="right" vertical="center"/>
    </xf>
    <xf numFmtId="165" fontId="23" fillId="0" borderId="0" xfId="0" applyNumberFormat="1" applyFont="1" applyAlignment="1">
      <alignment vertical="center"/>
    </xf>
    <xf numFmtId="3" fontId="23" fillId="0" borderId="0" xfId="0" applyNumberFormat="1" applyFont="1" applyAlignment="1">
      <alignment horizontal="left" vertical="center"/>
    </xf>
    <xf numFmtId="0" fontId="24" fillId="0" borderId="0" xfId="0" applyFont="1" applyAlignment="1">
      <alignment horizontal="left" vertical="center"/>
    </xf>
    <xf numFmtId="0" fontId="20" fillId="0" borderId="0" xfId="0" applyFont="1" applyAlignment="1">
      <alignment horizontal="left" vertical="center"/>
    </xf>
    <xf numFmtId="165" fontId="20" fillId="0" borderId="0" xfId="0" applyNumberFormat="1" applyFont="1" applyAlignment="1">
      <alignment vertical="center"/>
    </xf>
    <xf numFmtId="164" fontId="25" fillId="0" borderId="0" xfId="0" applyNumberFormat="1" applyFont="1" applyAlignment="1">
      <alignment horizontal="right" vertical="center"/>
    </xf>
    <xf numFmtId="3" fontId="20" fillId="0" borderId="0" xfId="0" applyNumberFormat="1" applyFont="1" applyAlignment="1">
      <alignment horizontal="center" vertical="center"/>
    </xf>
    <xf numFmtId="3" fontId="20" fillId="0" borderId="0" xfId="0" applyNumberFormat="1" applyFont="1" applyAlignment="1">
      <alignment horizontal="right" vertical="center"/>
    </xf>
    <xf numFmtId="0" fontId="26" fillId="0" borderId="0" xfId="0" applyFont="1" applyAlignment="1">
      <alignment horizontal="left" vertical="center"/>
    </xf>
    <xf numFmtId="3" fontId="22" fillId="0" borderId="0" xfId="0" applyNumberFormat="1" applyFont="1" applyAlignment="1">
      <alignment horizontal="righ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0" fontId="24" fillId="0" borderId="0" xfId="0" applyFont="1" applyAlignment="1">
      <alignment horizontal="center" vertical="center"/>
    </xf>
    <xf numFmtId="0" fontId="18" fillId="0" borderId="7" xfId="0" applyFont="1" applyBorder="1"/>
    <xf numFmtId="3" fontId="18" fillId="0" borderId="7" xfId="0" applyNumberFormat="1" applyFont="1" applyBorder="1"/>
    <xf numFmtId="0" fontId="27" fillId="0" borderId="7" xfId="0" applyFont="1" applyBorder="1" applyAlignment="1">
      <alignment horizontal="center"/>
    </xf>
    <xf numFmtId="3" fontId="27" fillId="0" borderId="7" xfId="0" applyNumberFormat="1" applyFont="1" applyBorder="1"/>
    <xf numFmtId="165" fontId="3" fillId="0" borderId="0" xfId="0" applyNumberFormat="1" applyFont="1" applyAlignment="1">
      <alignment vertical="center"/>
    </xf>
    <xf numFmtId="3" fontId="4" fillId="0" borderId="0" xfId="0" applyNumberFormat="1" applyFont="1" applyAlignment="1">
      <alignment horizontal="left" vertical="center"/>
    </xf>
    <xf numFmtId="0" fontId="2" fillId="0" borderId="0" xfId="0" applyFont="1" applyAlignment="1">
      <alignment horizontal="left" vertical="center"/>
    </xf>
    <xf numFmtId="165" fontId="2" fillId="0" borderId="0" xfId="0" applyNumberFormat="1" applyFont="1" applyAlignment="1">
      <alignment vertical="center"/>
    </xf>
    <xf numFmtId="3" fontId="2" fillId="0" borderId="0" xfId="0" applyNumberFormat="1" applyFont="1" applyAlignment="1">
      <alignment horizontal="center" vertical="center"/>
    </xf>
    <xf numFmtId="3" fontId="2" fillId="0" borderId="0" xfId="0" applyNumberFormat="1" applyFont="1" applyAlignment="1">
      <alignment horizontal="right" vertical="center"/>
    </xf>
    <xf numFmtId="3" fontId="3" fillId="0" borderId="0" xfId="0" applyNumberFormat="1" applyFont="1" applyAlignment="1">
      <alignment horizontal="right" vertical="center"/>
    </xf>
    <xf numFmtId="0" fontId="6" fillId="0" borderId="0" xfId="0" applyFont="1" applyAlignment="1">
      <alignment horizontal="right" vertical="center"/>
    </xf>
    <xf numFmtId="3" fontId="6" fillId="0" borderId="0" xfId="0" applyNumberFormat="1" applyFont="1" applyAlignment="1">
      <alignment horizontal="right" vertical="center"/>
    </xf>
    <xf numFmtId="0" fontId="0" fillId="0" borderId="0" xfId="0" pivotButton="1"/>
    <xf numFmtId="0" fontId="0" fillId="0" borderId="0" xfId="0" applyAlignment="1">
      <alignment horizontal="left"/>
    </xf>
    <xf numFmtId="0" fontId="20" fillId="0" borderId="7"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28575</xdr:colOff>
      <xdr:row>5</xdr:row>
      <xdr:rowOff>152401</xdr:rowOff>
    </xdr:from>
    <xdr:to>
      <xdr:col>17</xdr:col>
      <xdr:colOff>323850</xdr:colOff>
      <xdr:row>47</xdr:row>
      <xdr:rowOff>128843</xdr:rowOff>
    </xdr:to>
    <xdr:pic>
      <xdr:nvPicPr>
        <xdr:cNvPr id="3" name="Imagen 2">
          <a:extLst>
            <a:ext uri="{FF2B5EF4-FFF2-40B4-BE49-F238E27FC236}">
              <a16:creationId xmlns:a16="http://schemas.microsoft.com/office/drawing/2014/main" id="{DD0C1B92-DE97-956B-D596-0C91D0C368E9}"/>
            </a:ext>
          </a:extLst>
        </xdr:cNvPr>
        <xdr:cNvPicPr>
          <a:picLocks noChangeAspect="1"/>
        </xdr:cNvPicPr>
      </xdr:nvPicPr>
      <xdr:blipFill>
        <a:blip xmlns:r="http://schemas.openxmlformats.org/officeDocument/2006/relationships" r:embed="rId1"/>
        <a:stretch>
          <a:fillRect/>
        </a:stretch>
      </xdr:blipFill>
      <xdr:spPr>
        <a:xfrm>
          <a:off x="7810500" y="962026"/>
          <a:ext cx="5629275" cy="353879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ctor Zagal" refreshedDate="45966.493215625" createdVersion="1" refreshedVersion="8" recordCount="72" upgradeOnRefresh="1" xr:uid="{AA292B07-1864-4360-A390-FB773035FF4D}">
  <cacheSource type="worksheet">
    <worksheetSource ref="B3:D75" sheet="Resumen 2024"/>
  </cacheSource>
  <cacheFields count="3">
    <cacheField name="CUENTA" numFmtId="0">
      <sharedItems count="20">
        <s v="1140519046001"/>
        <s v="2152204001"/>
        <s v="1140519042004"/>
        <s v="1140519047"/>
        <s v="2152204014001"/>
        <s v="1140519041005"/>
        <s v="1140519041002"/>
        <s v="2152204012"/>
        <s v="1140519039002"/>
        <s v="1140519043002"/>
        <s v="1140519045003"/>
        <s v="2152904001"/>
        <s v="1140519036005"/>
        <s v="2152202003002"/>
        <s v="2152208999006"/>
        <s v="2152211003"/>
        <s v="2152202002001"/>
        <s v="1140519043004"/>
        <s v="1140519043006"/>
        <s v="2152204010001"/>
      </sharedItems>
    </cacheField>
    <cacheField name="DETALLE" numFmtId="0">
      <sharedItems count="72">
        <s v="VOLANTES, TRIPTICOS, DIPTICOS, FOLLETOS, ETC.  2 SERVICIO DE BRANDEO PARA CAMIONETA   DOBLE CABINA RAM 700 1,4 L SLT  SE ADJUNTA IMAGEN Y ESPECIFICACIONES   TECNICAS DE REFENRENCIA.  DEBE ADJUNTAR COTIZACION, DE LO   CONTRARIO LA OFERTA QUEDARA   INADMISI"/>
        <s v="FORMULARIOS DE IMPRESION, TALONARIOS, BLOCK, EMPASTE, ETC.  Talonarios 100x2 tamaño carta autocopiativo,   según detalle archivo adjunto, Proveedor debe   indicar claramente  lo solicitado, indicar número   telefónico de contacto, de lo contrario no será"/>
        <s v="FORMULARIOS DE IMPRESION, TALONARIOS, BLOCK, EMPASTE, ETC.  50 FOLLETERIA TIPO FLYER, SE ADJUNTA   IMAGEN DE REFERENCIA Y   CARACTERISTICAS TECNICAS.    Diseño gráfico  "/>
        <s v="CARGADOR DE BATERIA  DRON INDUSTRIAL, KIT DE ACCESORIOS Y   BATERIAS DE RECAMBIO, SEGUN BASES  Código:  Aviones objetivo o de reconocimiento  "/>
        <s v="MADERA, PINO CEPILL, PINO BRUTO, PALOS, TABLAS, LISTONE ETC.  TABLAS DE APOYO, CON APRETADOR. SE   ADJUNTA MODELO REFERENCIAL.    Tablas para sujetar  "/>
        <s v="CINTA EMBALAJE CAFE  Rollos de cinta de peligro, mide 350 mts,   estampado con leyenda peligro, letra negra y   rojas, resistente a las condiciones ambientales.    Cintas de seguridad  "/>
        <s v="TIMBRES, FOLIADOR, FECHERO  2 TIMBRES PRINTER R30 O EQUIVALENTE,   TAMAÑO DE TIMBRE 3X10 CM, SE ADJUNTA   ESPECIFICACIONES TECNICAS Y LEYENDA.    Timbres y sellos  "/>
        <s v="CAMARA DE SEGURIDAD  Se requiere cámaras corporales con arneses de   pecho incluido. En archivo se adjunta especificaciones técnicas   solicitadas. Las ofertas deben adjuntar cotización .    Grabadoras de sonido o vídeo de vigilancia  "/>
        <s v="GALLETAS, CAFE, JUGOS, ETC  BOLSAS DE AZÚCAR RUBIA, DE 1 KILO CADA   UNA.    Productos de edulcorantes o azúcares naturale  e  "/>
        <s v="GALLETAS, CAFE, JUGOS, ETC  BOTELLAS DE AGUA MINERAL, SIN GAS,   500CC CADA UNA.    Agua mineral  "/>
        <s v="GALLETAS, CAFE, JUGOS, ETC  BOTELLAS DE JUGO, NÉCTAR SABOR   DAMASCO, 300 CC CADA UNO.    Jugos y néctar envasados  "/>
        <s v="GALLETAS, CAFE, JUGOS, ETC  BOTELLAS DE JUGO, NÉCTAR SABOR   TUTIFRUTILLA, 300 CC CADA UNO.    Jugos y néctar envasados  "/>
        <s v="GALLETAS, CAFE, JUGOS, ETC  PAQUETES DE GALLETAS CON RELLENO DE   VAINILLA, 126 G. CADA UNO COMO MÍNIMO.    Galletas dulces o pastelitos  "/>
        <s v="GALLETAS, CAFE, JUGOS, ETC  PAQUETES DE GALLETAS DULCES, SABOR   LIMÓN, 140 G. CADA UNO, COMO MÍNIMO.    Galletas dulces o pastelitos  "/>
        <s v="GALLETAS, CAFE, JUGOS, ETC  PAQUETES DE GALLETAS TIPO CHAMPAÑA,   140 G. CADA UNO COMO MÍNIMO.    Galletas dulces o pastelitos  "/>
        <s v="RESMAS DE COLOR  8 RESMAS OFICIO, COLOR BLANCO, 500   HOJAS    Papeles de dibujo  "/>
        <s v="CORTINAS  Adquisición e Instalación de Cortinas Roller Duo   de 1,40 ancho x 2,40 largo. Las ofertas deben incluir todo lo solicitado.    Cortinas  "/>
        <s v="PROYECTOR  PROYECTOR TIPO POWER LITE 119W, 3LCD   (WXGA 1280X800, 4.000 LUMENES,   HDMI+VGA, ETHERNET) RESOLUCION WXGA   (1.280 X 800 PIXELES), CON CALIDAD DE ALTA   DEFINICION, SEGUN ESPECIFICACIONES   TECNICAS    Proyectores de diapositivas  "/>
        <s v="ESCRITORIO  4 ESCRITORIOS DE OFICINA, ARMADOS,   CUBIERTA DE MELAMINA, COLOR CEREZO    DE 24 MM, TAPACANTO PVC 2MM,   PASACABLES DE PVC, 2 CAJONES CON   LLAVE, DIMENSIONES 150CM LARGO, 70CM   ANCHO, 75 CM DE ALTO. SEGUN   ESPECIFICACIONES TECNICAS    Escr"/>
        <s v="CONTAINER  ADQUISICIÓN E INSTALACIÓN DE OFICNA   CONTAINER DE 40 PIES, SEGÚN EE.TT.  Código:  Unidades para contenedores  "/>
        <s v="LOCKER  Lockers metálico tipo ropero doble, según   Especificaciones Técnicas.  Código:  Armarios  "/>
        <s v="PENDON, PASACALLE ETC  1 PASACALLES DE 5 METROS X 1 METRO,   SUSTRATO PVC, CON OJETILLOS Y CUERDA,   SEGUN ESPECIFICACIONES TECNICAS   ADJUNAS.  Publicidad en carteles  "/>
        <s v="PENDON, PASACALLE ETC  1 PENDON ROLLER CON PORTA PENDON   ESTANDAR, SEGUN ESPECIFICACIONES   TECNICAS ADJUNTAS.  Publicidad en carteles  "/>
        <s v="VOLANTES, TRIPTICOS, DIPTICOS, FOLLETOS, ETC.  1.000 TRIPTICOS CON PLISADO EN PAPEL   COUCHE DE 90 GRAMOS BRILLANTE, SEGUN   ESPECIFICACIONES TECNICAS ADJUNTAS.  Publicidad en carteles  "/>
        <s v="HORNO MICROONDAS  1 HORNO ELECTRICO, SEGUN   ESPECIFICACIONES TECNICAS ANEXAS  LOS OFERENTES QUE NO ENVIEN   COTIZACION CON LAS ESPECIFICACIONES   TECNICAS DE LOS PRODUCTOS   SOLICITADOS QUEDARAN INADMISIBLES.  Hornos de convección domésticos  "/>
        <s v="HORNO MICROONDAS  1 MICROONDAS, SEGUN ESPECIFICACIONES   TECNICAS ANEXAS  LOS OFERENTES QUE NO ENVIEN   COTIZACION CON LAS ESPECIFICACIONES   TECNICAS DE LOS PRODUCTOS   SOLICITADOS QUEDARAN INADMISIBLES.  Hornos microondas domésticos  "/>
        <s v="REFRIGERADOR  1 REFRIGERADOR, SEGUN   ESPECIFICACIONES TECNICAS ANEXAS  LOS OFERENTES QUE NO ENVIEN   COTIZACION CON LAS ESPECIFICACIONES   TECNICAS DE LOS PRODUCTOS   SOLICITADOS QUEDARAN INADMISIBLES.  Refrigeradores o congeladores de uso general  "/>
        <s v="MUEBLE COCINA  ADQUISICION DE MOBILIARIO DE COCINA,   MEJORAMIENTO DEPENDENCIAS DISEPU,   SEGUN ESPECIFICACIONES TECNICAS,   INCLUYE INSTALACION  Mobiliario  "/>
        <s v="MESA  MESA PARA CASINO, CUBIERTA DE   MELAMINA15 MM, COLOR BLANCO. PERFIL DE PATAS TUBULARES DE 1 1/2 X 1.5   MM. DIMENSIÓN DE CUBIERTA 180 X 75 CM. CANTOS EN PVC. ALTURA DE 75 CM.  Mesas  "/>
        <s v="Uniforme y vestuario institucional  ADQUISICION DE 22 BOTAS TACTICAS PARA   EL PERSONAL DE SEGURIDAD PUBLICA,   SEGUN ESPECIFICACIONES TECNICAS.  Código:  Uniformes Militares  "/>
        <s v="CAMARA DE SEGURIDAD  SERVICIO DE DIAGNOSTICO DE ESTADO   ACTUAL DE CÁMARAS DE TELEVIGILANCIA   UBICADAS EN LA COMUNA DE CONCHALÍ.  Código:  Cámaras de seguridad  "/>
        <s v="SERVICIO DE CONTRATACION DE PROFESIONALES  &quot;SERVICIO DE ARRIENDO DE APLICACIÓN DE   SEGURIDAD&quot;, PARA LA COMUNA DE   CONCHALÍ. SEGÚN BASES   ADMINISTRATIVAS, BASES TÉCNICAS Y   ANEXOS ADJUNTOS.  Código:  Software de vigilancia de redes  "/>
        <s v="ATRILES, CABLE PARLANTES, CONECTORES RCA, REPARACIONES  Atriles de madera caballete , ajustable, medidas   175cm pintar.  Atriles  "/>
        <s v="TERMOLAMINADORA  Pack Anilladora + Termolaminadora + micas   carnet , tamaño carta y oficio.-  Máquinas plegadoras o recanilladoras  "/>
        <s v="CASCOS, CHALECOS, CALZADO DE SEGURIDAD  CHALECOS TIPO GEOLOGOS, SEGUN   ESPECIFICACIONES TECNCIAS.  Código:  Ropa reflectante o accesorios  "/>
        <s v="CASCOS, CHALECOS, CALZADO DE SEGURIDAD  CHAQUETAS TIPO SOFTSHELL, SEGUN   ESPECIFICACIONES TECNICAS.  Código:  Ropa impermeable protectora o ropa para ambie  ente húmed  "/>
        <s v="CASCOS, CHALECOS, CALZADO DE SEGURIDAD  PARKAS SEGUN ESPECIFICACIONES   TECNICAS.  Código:  Ropa impermeable protectora o ropa para ambie  ente húmed  "/>
        <s v="CASCOS, CHALECOS, CALZADO DE SEGURIDAD  CHALECOS DE LANA SEGUN   ESPECIFICACIONES TECNICAS.  Código:  Chalecos de protección  "/>
        <s v="CASCOS, CHALECOS, CALZADO DE SEGURIDAD  PANTALONES TACTICOS SEGUN   ESPECIFICACIONES TECNICAS  Código:  Uniformes de seguridad  "/>
        <s v="CASCOS, CHALECOS, CALZADO DE SEGURIDAD  POLERAS MANGA LARGA SEGUN   ESPECIFICACIONES TECNICAS.  Código:  Uniformes de seguridad  "/>
        <s v="CAJA DE AUDIO  Caja acústica tipo D con DSP - 2 vías , 350w   RMS,  Mezcladores  "/>
        <s v="MICROFONO  Micrófono inalámbrico , alto alcance. Se adjunta archivo con lo solicitado  Micrófonos  "/>
        <s v="PARLANTE  Parlante inalámbrico, alto 55.5 , conexión   bluetooth, control remoto , entradas auxiliares de 3   5mm.  Parlantes  "/>
        <s v="JUEGOS INFANTILES  01 FRASCO DE 60 UNIDADES DE PELOTAS DE   PING PONG, COLOR NARANJO.  Tienda de deporte  "/>
        <s v="JUEGOS INFANTILES  01 JUEGO DE MESA , &quot;CONECTADOS&quot;, JUEGO   DE CARTAS, MAYORES DE 5 AÑOS,   INSTRUCTIVO, 28 CARTAS  Juegos de mesa  "/>
        <s v="JUEGOS INFANTILES  01 JUEGO DE MESA, &quot;HABLANDO EN   FAMILIA&quot;, MAS DE 4 AÑOS, CON TABLERO   MAS INSTRUCTIVO, 210 TARJETAS, 2 DADOS,   FICHAS DE PREMIO  Juegos de mesa  "/>
        <s v="JUEGOS INFANTILES  01 JUEGO DE PREGUNTAS MOTIVADORAS,   PARA ADOLESCENTES Y ADULTOS,   MAYORES DE 14 AÑOS, 50 CARTAS, CON   BOLSA DE TELA, TODOS LOS COLORES  Juegos de mesa  "/>
        <s v="JUEGOS INFANTILES  01 PACK DE ENTRENAMIENTO DE FUTBOL. ESCALERA DE 12 PELDAÑOS MIDE 20&quot; DE   LARGO.  12 CONOS DE DISCO AMARILLOS. 4 OBTACULOS DE AGILIDAD. 1 BOLSO PARA GUARDAR.  Tienda de deporte  "/>
        <s v="JUEGOS INFANTILES  06 SET DE PALETAS DE PING PONG,   PALETAS CON MANGO NORMAL, ROJA Y   NEGRA  Tienda de deporte  "/>
        <s v="JUEGOS INFANTILES  10 PIEZAS, MATERIAL DE PLASTICO,   COLORES SURTIDOS, CON BOLSO PARA   GUARDAR, DIAMETRO INTERIOR 34 CM,   DIAMETRO EXTERIOR DEL ANILLO DE 38 CM  Tienda de deporte  "/>
        <s v="JUEGOS INFANTILES  PACK DE VASOS DE PLUMAVIT 8 ONZAS DE   1.000 UNIDADES, COLOR BLANCO,   CAPACIDAD DE 240 ML APROX  Tazas o vasos desechables domésticos  "/>
        <s v="GALLETAS, CAFE, JUGOS, ETC  10 AGUA SABORIZADA MANZANA BOTELLA   1.6LT UNIDAD.  Agua  "/>
        <s v="GALLETAS, CAFE, JUGOS, ETC  10 AGUA SABORIZADA PERA, BOTELLA 1.6 LT   UNIDAD.  Agua  "/>
        <s v="GALLETAS, CAFE, JUGOS, ETC  10 AGUAS PURIFICADA SIN DISPENSADOR   20L UNIDAD.  Agua  "/>
        <s v="GALLETAS, CAFE, JUGOS, ETC  300 AGUA MINERAL, SIN GAS, BOTELLA   500CC UNIDAD.  Agua mineral  "/>
        <s v="GALLETAS, CAFE, JUGOS, ETC  40 GALLETA DULCE OBLEA HELADO BOLSA   140G UNIDAD.  Galletas dulces o pastelitos  "/>
        <s v="GALLETAS, CAFE, JUGOS, ETC  5 CARAMELOS SURTIDOS.  Galletas dulces o pastelitos  "/>
        <s v="GALLETAS, CAFE, JUGOS, ETC  50 MANI MIEL BOLSA 100G UNIDAD.  Nueces o frutos secos  "/>
        <s v="GALLETAS, CAFE, JUGOS, ETC  FRUTO DESHIDRATADO MIX BOLSA 100G   UNIDAD.  Nueces o frutos secos  "/>
        <s v="GALLETAS, CAFE, JUGOS, ETC  GALLETA DULCE MARAVILLA PAQUETE   147GR UNIDAD.  Galletas dulces o pastelitos  "/>
        <s v="GALLETAS, CAFE, JUGOS, ETC  JUGO LÍQUIDO NECTAR MANZANA, CAJA   200CC UNIDAD.  Jugos y néctar envasados  "/>
        <s v="GALLETAS, CAFE, JUGOS, ETC  JUGO LIQUIDO NECTAR PIÑA, CAJA 200CC   UNIDAD.  Jugos y néctar envasados  "/>
        <s v="GALLETAS, CAFE, JUGOS, ETC  JUGO LÍQUIDO NECTAR SELECCIÓN   FRAMBUESA, CAJA 1 LITRO UNIDAD.  Jugos y néctar envasados  "/>
        <s v="CINTA ADHESIVA  10 CINTAS DE ENMASCARAR, ANCHO DE 48   MM  Cinta Transparente  "/>
        <s v="RODILLOS  20 RODILLOS CHIPORRO, MATERIAL   POLIPROPILENO/CUERO LANAR, ANCHO DE   18 CM, ESPESOR DE 9 CM  Rodillos de pintar  "/>
        <s v="PINTURA TINETA  5 PINTURAS ACRILICA AMARILLA PARA   TRAFICO Y DEMARCACIONES, FORMATO   TINETA ,DE 4 GL, COLOR AMARILLO RAL   1003, ABADO BRILLANTE, USO EXTERIOR,   BASE SOLVENTE.  Pinturas acrílicas  "/>
        <s v="BROCHAS  5 SET DE BROCHAS, ANCHO DE 1&quot;,2&quot;,3&quot;,   MATERIAL PLASTICO, FILAMENTO   SINTETITO, VIROLA INOXIDABLE, LARGO 28   CM, ESPESOR 3/4 CM  Brochas  "/>
        <s v="DILUYENTE  5 UNIDADES DE DIYULENTE DE 5 LITROS,   TRANSPARENTE, USO INTERIOR Y   EXTERIOR, SOLVENTE  Diluyentes para pinturas  "/>
        <s v="DISPENSADOR DE AGUA  DISPENSADOR DE AGUA FRÍA Y CALIENTE. 550 W. SOBREMESA, SEGÚN EE.TT.  Dispensadores de agua caliente o termos  "/>
        <s v="DISPENSADOR DE AGUA  DISPENSADOR DE AGUA FRÍA Y CALIENTE. PEDESTAL. ELÉCTRICO. Voltaje: 220V Potencia de calefacción: 550W Potencia de refrigeración: 90W  SEGÚN EE.TT.  Dispensadores de agua caliente o termos  "/>
        <s v="HERVIDOR  HERVIDR DE AGUA, 28 LITROS, VHA28. CON MEDIDOR DE CAPACIDAD A LA VISTA,   SEGUN EE.TT.  Hervidores y teteras  "/>
        <s v="SILLA  30 SILLAS PARA CASINO, COLOR NEGRO,   FABRICADA EN POLIPROPILENO, ALTURA 82   CM APROX, ANCHO 54 CM APROX,   PROFUNDIDAD TOTAL 48 CM APROX,   MATERIAL ESTRUCTURA ACERO PINTADO,   RESISTENCIA 120 KILOS APROX.  EL OFERNETE DEBE ADJUNTAR COTIZACION   "/>
      </sharedItems>
    </cacheField>
    <cacheField name="MONTO" numFmtId="3">
      <sharedItems containsSemiMixedTypes="0" containsString="0" containsNumber="1" containsInteger="1" minValue="10710" maxValue="2599999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ctor Zagal" refreshedDate="45966.49503460648" createdVersion="1" refreshedVersion="8" recordCount="60" upgradeOnRefresh="1" xr:uid="{0DD2F8FA-11D4-4974-B228-5094DA297082}">
  <cacheSource type="worksheet">
    <worksheetSource ref="B4:D64" sheet="Resumen 2023"/>
  </cacheSource>
  <cacheFields count="3">
    <cacheField name="CUENTA" numFmtId="0">
      <sharedItems count="18">
        <s v="2152204010001"/>
        <s v="2152204001"/>
        <s v="2152204014001"/>
        <s v="2152204012"/>
        <s v="2152202002002"/>
        <s v="1140519039004"/>
        <s v="1140519039003"/>
        <s v="2152904001"/>
        <s v="1140519039006"/>
        <s v="1140519042005"/>
        <s v="1140519042004"/>
        <s v="1140519039005"/>
        <s v="1140519042002"/>
        <s v="2152907001"/>
        <s v="1140519046001"/>
        <s v="1140519040"/>
        <s v="1140519039002"/>
        <s v="1140519047"/>
      </sharedItems>
    </cacheField>
    <cacheField name="DETALLE" numFmtId="0">
      <sharedItems/>
    </cacheField>
    <cacheField name="MONTO" numFmtId="3">
      <sharedItems containsSemiMixedTypes="0" containsString="0" containsNumber="1" containsInteger="1" minValue="1839" maxValue="714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ctor Zagal" refreshedDate="45966.501787499998" createdVersion="1" refreshedVersion="8" recordCount="56" upgradeOnRefresh="1" xr:uid="{AA1CF38C-F1BC-460A-BFD2-398CFB6A9589}">
  <cacheSource type="worksheet">
    <worksheetSource ref="B3:D59" sheet="Resumen 2025"/>
  </cacheSource>
  <cacheFields count="3">
    <cacheField name="CUENTA" numFmtId="0">
      <sharedItems count="11">
        <s v="2152210002"/>
        <s v="1140519045002"/>
        <s v="1140519043003"/>
        <s v="2152204001"/>
        <s v="2152904001"/>
        <s v="2152204012"/>
        <s v="2152906001"/>
        <s v="2152208999006"/>
        <s v="2152202002002"/>
        <s v="2152204010001"/>
        <s v="2152204009005"/>
      </sharedItems>
    </cacheField>
    <cacheField name="DETALLE" numFmtId="0">
      <sharedItems/>
    </cacheField>
    <cacheField name="MONTO" numFmtId="3">
      <sharedItems containsSemiMixedTypes="0" containsString="0" containsNumber="1" containsInteger="1" minValue="1297" maxValue="262752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ctor Zagal" refreshedDate="45971.53898715278" createdVersion="8" refreshedVersion="8" minRefreshableVersion="3" recordCount="22" xr:uid="{7CFE7E14-ADF4-4F1A-BA05-700697CE7448}">
  <cacheSource type="worksheet">
    <worksheetSource ref="B2:D24" sheet="Resumen 2021"/>
  </cacheSource>
  <cacheFields count="3">
    <cacheField name="CUENTA" numFmtId="0">
      <sharedItems count="5">
        <s v="2152204014001"/>
        <s v="2152204012"/>
        <s v="2152204009002"/>
        <s v="2152204010001"/>
        <s v="2152204001"/>
      </sharedItems>
    </cacheField>
    <cacheField name="DETALLE" numFmtId="0">
      <sharedItems/>
    </cacheField>
    <cacheField name="MONTO" numFmtId="3">
      <sharedItems containsSemiMixedTypes="0" containsString="0" containsNumber="1" containsInteger="1" minValue="12495" maxValue="713448"/>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ctor Zagal" refreshedDate="45971.543842592589" createdVersion="8" refreshedVersion="8" minRefreshableVersion="3" recordCount="22" xr:uid="{FB3A5D25-C9C6-4FFD-8FBD-3ECDD92C69F7}">
  <cacheSource type="worksheet">
    <worksheetSource ref="B3:D25" sheet="Resumen 2022"/>
  </cacheSource>
  <cacheFields count="3">
    <cacheField name="CUENTA" numFmtId="0">
      <sharedItems count="12">
        <s v="2152204001"/>
        <s v="2152204012"/>
        <s v="2152204004001"/>
        <s v="2152204011"/>
        <s v="2152202002002"/>
        <s v="2152204014001"/>
        <s v="2152202003002"/>
        <s v="2152204013"/>
        <s v="2152906001"/>
        <s v="2152211003"/>
        <s v="2152905001"/>
        <s v="2152904001"/>
      </sharedItems>
    </cacheField>
    <cacheField name="DETALLE" numFmtId="0">
      <sharedItems/>
    </cacheField>
    <cacheField name="MONTO" numFmtId="3">
      <sharedItems containsSemiMixedTypes="0" containsString="0" containsNumber="1" containsInteger="1" minValue="43940" maxValue="23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x v="0"/>
    <n v="499800"/>
  </r>
  <r>
    <x v="1"/>
    <x v="1"/>
    <n v="299880"/>
  </r>
  <r>
    <x v="2"/>
    <x v="2"/>
    <n v="23205"/>
  </r>
  <r>
    <x v="3"/>
    <x v="3"/>
    <n v="4967999"/>
  </r>
  <r>
    <x v="1"/>
    <x v="4"/>
    <n v="33011"/>
  </r>
  <r>
    <x v="4"/>
    <x v="5"/>
    <n v="523600"/>
  </r>
  <r>
    <x v="1"/>
    <x v="6"/>
    <n v="16660"/>
  </r>
  <r>
    <x v="3"/>
    <x v="7"/>
    <n v="1483454"/>
  </r>
  <r>
    <x v="5"/>
    <x v="8"/>
    <n v="10710"/>
  </r>
  <r>
    <x v="5"/>
    <x v="9"/>
    <n v="48552"/>
  </r>
  <r>
    <x v="5"/>
    <x v="10"/>
    <n v="70686"/>
  </r>
  <r>
    <x v="5"/>
    <x v="11"/>
    <n v="70686"/>
  </r>
  <r>
    <x v="5"/>
    <x v="12"/>
    <n v="23503"/>
  </r>
  <r>
    <x v="5"/>
    <x v="13"/>
    <n v="32428"/>
  </r>
  <r>
    <x v="5"/>
    <x v="14"/>
    <n v="56228"/>
  </r>
  <r>
    <x v="6"/>
    <x v="15"/>
    <n v="31321"/>
  </r>
  <r>
    <x v="7"/>
    <x v="16"/>
    <n v="138302"/>
  </r>
  <r>
    <x v="8"/>
    <x v="17"/>
    <n v="904400"/>
  </r>
  <r>
    <x v="9"/>
    <x v="18"/>
    <n v="493850"/>
  </r>
  <r>
    <x v="10"/>
    <x v="19"/>
    <n v="14268100"/>
  </r>
  <r>
    <x v="11"/>
    <x v="20"/>
    <n v="3638187"/>
  </r>
  <r>
    <x v="12"/>
    <x v="21"/>
    <n v="41650"/>
  </r>
  <r>
    <x v="12"/>
    <x v="22"/>
    <n v="41650"/>
  </r>
  <r>
    <x v="12"/>
    <x v="23"/>
    <n v="142800"/>
  </r>
  <r>
    <x v="11"/>
    <x v="24"/>
    <n v="101626"/>
  </r>
  <r>
    <x v="11"/>
    <x v="25"/>
    <n v="125902"/>
  </r>
  <r>
    <x v="11"/>
    <x v="26"/>
    <n v="412811"/>
  </r>
  <r>
    <x v="11"/>
    <x v="27"/>
    <n v="1683850"/>
  </r>
  <r>
    <x v="11"/>
    <x v="28"/>
    <n v="321300"/>
  </r>
  <r>
    <x v="13"/>
    <x v="29"/>
    <n v="1309000"/>
  </r>
  <r>
    <x v="14"/>
    <x v="30"/>
    <n v="1785000"/>
  </r>
  <r>
    <x v="15"/>
    <x v="31"/>
    <n v="25999999"/>
  </r>
  <r>
    <x v="9"/>
    <x v="32"/>
    <n v="100496"/>
  </r>
  <r>
    <x v="9"/>
    <x v="33"/>
    <n v="129347"/>
  </r>
  <r>
    <x v="16"/>
    <x v="34"/>
    <n v="701624"/>
  </r>
  <r>
    <x v="16"/>
    <x v="35"/>
    <n v="575960"/>
  </r>
  <r>
    <x v="16"/>
    <x v="36"/>
    <n v="1439900"/>
  </r>
  <r>
    <x v="16"/>
    <x v="37"/>
    <n v="785400"/>
  </r>
  <r>
    <x v="16"/>
    <x v="38"/>
    <n v="693770"/>
  </r>
  <r>
    <x v="16"/>
    <x v="39"/>
    <n v="693770"/>
  </r>
  <r>
    <x v="9"/>
    <x v="40"/>
    <n v="185634"/>
  </r>
  <r>
    <x v="9"/>
    <x v="41"/>
    <n v="157068"/>
  </r>
  <r>
    <x v="9"/>
    <x v="42"/>
    <n v="71394"/>
  </r>
  <r>
    <x v="17"/>
    <x v="43"/>
    <n v="36652"/>
  </r>
  <r>
    <x v="17"/>
    <x v="44"/>
    <n v="23652"/>
  </r>
  <r>
    <x v="17"/>
    <x v="45"/>
    <n v="49652"/>
  </r>
  <r>
    <x v="17"/>
    <x v="46"/>
    <n v="34052"/>
  </r>
  <r>
    <x v="17"/>
    <x v="47"/>
    <n v="36652"/>
  </r>
  <r>
    <x v="17"/>
    <x v="48"/>
    <n v="19764"/>
  </r>
  <r>
    <x v="17"/>
    <x v="49"/>
    <n v="36533"/>
  </r>
  <r>
    <x v="17"/>
    <x v="50"/>
    <n v="134165"/>
  </r>
  <r>
    <x v="18"/>
    <x v="51"/>
    <n v="16517"/>
  </r>
  <r>
    <x v="18"/>
    <x v="52"/>
    <n v="16517"/>
  </r>
  <r>
    <x v="18"/>
    <x v="53"/>
    <n v="89595"/>
  </r>
  <r>
    <x v="18"/>
    <x v="54"/>
    <n v="122808"/>
  </r>
  <r>
    <x v="18"/>
    <x v="55"/>
    <n v="66069"/>
  </r>
  <r>
    <x v="18"/>
    <x v="56"/>
    <n v="11240"/>
  </r>
  <r>
    <x v="18"/>
    <x v="57"/>
    <n v="76160"/>
  </r>
  <r>
    <x v="18"/>
    <x v="58"/>
    <n v="56299"/>
  </r>
  <r>
    <x v="18"/>
    <x v="59"/>
    <n v="29702"/>
  </r>
  <r>
    <x v="18"/>
    <x v="60"/>
    <n v="29036"/>
  </r>
  <r>
    <x v="18"/>
    <x v="61"/>
    <n v="35462"/>
  </r>
  <r>
    <x v="18"/>
    <x v="62"/>
    <n v="87037"/>
  </r>
  <r>
    <x v="19"/>
    <x v="63"/>
    <n v="23800"/>
  </r>
  <r>
    <x v="19"/>
    <x v="64"/>
    <n v="52360"/>
  </r>
  <r>
    <x v="19"/>
    <x v="65"/>
    <n v="386750"/>
  </r>
  <r>
    <x v="19"/>
    <x v="66"/>
    <n v="19040"/>
  </r>
  <r>
    <x v="19"/>
    <x v="67"/>
    <n v="69615"/>
  </r>
  <r>
    <x v="9"/>
    <x v="68"/>
    <n v="65000"/>
  </r>
  <r>
    <x v="9"/>
    <x v="69"/>
    <n v="84999"/>
  </r>
  <r>
    <x v="9"/>
    <x v="70"/>
    <n v="199996"/>
  </r>
  <r>
    <x v="11"/>
    <x v="71"/>
    <n v="70686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PINTURA GALON  Cerrojo al piso negro hércules 9&quot; PN09 (se adjunta   muestra de referencia)    Cerrojos de puerta  "/>
    <n v="11253"/>
  </r>
  <r>
    <x v="0"/>
    <s v="CERRADURA, POMELES  Cerradura de sobreponer eléctrica , transformador   eléctrico y caja metálica (se adjunta muestra de   referencia)    Cerraduras con temporizador  "/>
    <n v="99960"/>
  </r>
  <r>
    <x v="0"/>
    <s v="ANTICORROSIVO  Anticorrosivo sintético triple acción semi-brillo   negro galón. (se adjunta muestra de referencia)    Pintura secante  "/>
    <n v="178600"/>
  </r>
  <r>
    <x v="0"/>
    <s v="TORNILLOS, TUERCAS, PERNOS, ABRAZADERAS, BROCAS  Insumos de Ferretería, (Guía N° 19231-19232 )   At. Ciudadana OFerente debe adjuntar cotización con lo   solicitado y especificaciones técnicas.-    Conectores de cables eléctricos  "/>
    <n v="299964"/>
  </r>
  <r>
    <x v="1"/>
    <s v="FORMULARIOS DE IMPRESION, TALONARIOS, BLOCK, EMPASTE, ETC.  Talonario de Infracciones, de 10,5x14   centímetros, 50x4 autocopiativos, foliados con   cambio , según muestra de archivo adjunto, y de   acuerdo a mismos colores    Talones o talonarios  "/>
    <n v="249900"/>
  </r>
  <r>
    <x v="2"/>
    <s v="CINTA ADHESIVA  Rollo de Cinta peligro de 350mt .- Oferente debe   adjuntar cotización con las especificaciones   técnicas.-    Cinta adhesiva de nilon  "/>
    <n v="313625"/>
  </r>
  <r>
    <x v="3"/>
    <s v="LINTERNA  Linternas tácticas, con led creeT6 ,recargable vía   USB, con cable de carga incluido, led vida útil   hasta 100.00 horas, distancia alcance sobre 300   metros, con adaptador 3XAA, con zoom ajustable   incluye batería 4.2.V, según muestra de arc"/>
    <n v="428400"/>
  </r>
  <r>
    <x v="4"/>
    <s v="CANDADOS, CADENAS, LIMPIAPIES, HOJAS SIERRA  Esposas y porta esposas, diámetro máximo de 70   y 50 milímetros respectivamente, material acero   inoxidable, porta esposas fabricado en polímero   de alta resistencia al impacto y a la fricción posea   un seg"/>
    <n v="470878"/>
  </r>
  <r>
    <x v="4"/>
    <s v="BASTONES  Bastón retráctil de poliuretano, 55 centímetros de   largo, funda de tela, con porta bastón 360 grados   de polímero, proveedor debe adjuntar   muestra(física) antes de ser adjudicada la   correspondiente orden de compra, de lo contrario   no se"/>
    <n v="596785"/>
  </r>
  <r>
    <x v="5"/>
    <s v="ALARGADOR  Alargador extensión de corriente de 5 metros   certificado SEC (adjuntar documentación).-    Conectores de cables eléctricos  "/>
    <n v="51955"/>
  </r>
  <r>
    <x v="5"/>
    <s v="BROCHAS  Brocha de 6 unidades de 2 - 3 y 4 Pulgadas.-    Brochas  "/>
    <n v="31809"/>
  </r>
  <r>
    <x v="5"/>
    <s v="PINTURA GALON  Pintura color blanco invierno (oferentes deben   adjuntar cotización con las especificaciones   técnicas).-    Pinturas de látex  "/>
    <n v="269967"/>
  </r>
  <r>
    <x v="3"/>
    <s v="CONOS SEÑALIZACIÓN  (1634508) CONO DE SEÑALIZACION QRUBBER   36&quot; UNIDAD    CONO DE SEÑALIZACION QRUBBER 36&quot;   UNIDAD  "/>
    <n v="1037490"/>
  </r>
  <r>
    <x v="6"/>
    <s v="CARPETAS SIMPLES  Nota Adhesiva tamaño grande multicolor.-    Notas de papel autoadhesivo  "/>
    <n v="79468"/>
  </r>
  <r>
    <x v="6"/>
    <s v="CARPETAS PLASTIFICADAS  Carpeta Vinil de oficio 40 fundas.-    Carpetas para archivos  "/>
    <n v="107052"/>
  </r>
  <r>
    <x v="7"/>
    <s v="RADIO DE COMUNICACIONES  AURICULAR CON MICROFONO Y PTT   COMBINADO DE 2 CONECTORES, SEGÚN   BASES.  Código:  Audífonos  "/>
    <n v="449820"/>
  </r>
  <r>
    <x v="7"/>
    <s v="RADIO DE COMUNICACIONES  RADIOCOMUNICADOR PORTÁTIL, SEGÚN   BASES.  Código:  Equipo básico de radio  "/>
    <n v="5140622"/>
  </r>
  <r>
    <x v="8"/>
    <s v="GALLETAS, CAFE, JUGOS, ETC  galletas, agua mineral jugos, de acuerdo a listado   de archivo adjunto, favor cotizar la totalidad de lo   solicitado, solo se adjudicar a al proveedor que   cotice la totalidad de lo solicitado    Galletas dulces o pastelitos"/>
    <n v="694492"/>
  </r>
  <r>
    <x v="9"/>
    <s v="Tarro de café instantáneo de 400 gramos,  indicar   claramente marca y modelo cotizado    Café  "/>
    <n v="11400"/>
  </r>
  <r>
    <x v="9"/>
    <s v="Cajas de te en bolsita de 150 unidades cada una,    indicar claramente marca y modelo cotizado    Bolsitas de te  "/>
    <n v="8639"/>
  </r>
  <r>
    <x v="9"/>
    <s v="caja de 200 cc jugo liquido sabor naranja,  indicar   claramente modelo cotizado    Jugos y néctar envasados  "/>
    <n v="11995"/>
  </r>
  <r>
    <x v="9"/>
    <s v="GALLETAS, CAFE, JUGOS, ETC  caja de 200 cc jugo liquido sabor durazno,  indicar   claramente modelo cotizado    Jugos y néctar envasados  "/>
    <n v="11995"/>
  </r>
  <r>
    <x v="9"/>
    <s v="GALLETAS, CAFE, JUGOS, ETC  Botellas de 500 cc de agua mineral sin gas    Agua mineral  "/>
    <n v="22134"/>
  </r>
  <r>
    <x v="9"/>
    <s v="GALLETAS, CAFE, JUGOS, ETC  Botellas de 2 litros cada una de jugo néctar   diferentes sabores,   indicar claramente modelo   cotizado    Jugos y néctar envasados  "/>
    <n v="19278"/>
  </r>
  <r>
    <x v="9"/>
    <s v="GALLETAS, CAFE, JUGOS, ETC  Bolsitas de 80 gramos cada una de snack, maní,   almendras y pasas,  indicar claramente modelo   cotizado    Nueces o frutos secos  "/>
    <n v="76160"/>
  </r>
  <r>
    <x v="9"/>
    <s v="GALLETAS, CAFE, JUGOS, ETC  Bolsas de 1 kilo cada una de azúcar granulada    Producción de remolacha azucarera y caña de a  azúca  "/>
    <n v="4562"/>
  </r>
  <r>
    <x v="3"/>
    <s v="MICROFONO  MOTOROLA PMMN4013A MICROFONO   PARLANTE ORIGINAL (PERA) ( Micrófono con   altavoz remoto y conector de sonido de 3,5 mm.)   igual o similar.- ( éste elemento debe ser   compatible con equipo de radio Motorola, modelo   EP-450) Oferentes deben"/>
    <n v="925820"/>
  </r>
  <r>
    <x v="10"/>
    <s v="PENDON, PASACALLE ETC  Pendón Roller de tamaño 80x200 cm, tipo de   material PVC.- Impresión a todo color en alta calidad, bolso de   tela resistente para su fácil transporte y   protección, sistema auto enrollable de fácil y   rápido armado, estructura d"/>
    <n v="54716"/>
  </r>
  <r>
    <x v="11"/>
    <s v="PENDON, PASACALLE ETC  Pendón Roller de tamaño 80x200cm tipo de   material PVC.- Se adjunta archivo.-    Letreros publicitarios  "/>
    <n v="33915"/>
  </r>
  <r>
    <x v="4"/>
    <s v="CASCOS, CHALECOS, CALZADO DE SEGURIDAD  CHALECOS ANTI-BALAS, SEGÚN BASES.  Código:  Equipo de protección corporal  "/>
    <n v="7140000"/>
  </r>
  <r>
    <x v="4"/>
    <s v="Uniforme y vestuario institucional  PANTALÓN TÁCTICO TIPO CARGO, SEGÚN   BASES  Código:  Vestuario  "/>
    <n v="937720"/>
  </r>
  <r>
    <x v="12"/>
    <s v="LAPIZ PASTA AZUL  cajas de repuestos  maggi clips 4,8mm    Clips para carpetas o abrazaderas  "/>
    <n v="5802"/>
  </r>
  <r>
    <x v="12"/>
    <s v="LAPIZ PASTA AZUL  lápiz pasta, 5 de cada color rojo, azul y negro    Lápiz pasta  "/>
    <n v="1839"/>
  </r>
  <r>
    <x v="12"/>
    <s v="LAPIZ PASTA AZUL  magic clipper 4,8mm    Clips para carpetas o abrazaderas  "/>
    <n v="2597"/>
  </r>
  <r>
    <x v="12"/>
    <s v="MOUSE, TECLADOS, TECLADO NUMERICO  mouse pad gel    Almohadillas de ratón o mousepad  "/>
    <n v="30588"/>
  </r>
  <r>
    <x v="12"/>
    <s v="PLUMON PERMANENTE NEGRO  pack de 4 unidades cada uno de marcador   permanente color negro    Lápiz pasta  "/>
    <n v="5979"/>
  </r>
  <r>
    <x v="12"/>
    <s v="PENDRIVE  pendrive de 32gb    Unidades de discos flexibles  "/>
    <n v="7654"/>
  </r>
  <r>
    <x v="12"/>
    <s v="PIZARRA CORCHO  pizarra blanca acrílica con marco de 80x120   centímetros    Pizarras para plumón y accesorios  "/>
    <n v="62189"/>
  </r>
  <r>
    <x v="12"/>
    <s v="RESMA TAMAÑO OFICIO  Resmas papel impresión tamaño oficio    Papel para fotocopiadora o impresora  "/>
    <n v="26104"/>
  </r>
  <r>
    <x v="13"/>
    <s v="LICENCIAS, SELLOS, PLACAS, CREDENCIALES VEHICULOS  Provisión de licenciamiento para funcionalidad de   federación , comprende la provisión e instalación   de 1 licencia de federación para security center   5.P., ante cualquier duda favor contactarse con e"/>
    <n v="1071000"/>
  </r>
  <r>
    <x v="14"/>
    <s v="ANTENA  Antena movil modelo 1115, 1/4 de onda   frecuencia VHF con montaje magnético modelo   1237 con mini VHF, según muestra de archivo   adjunto    Filtros de radiofrecuencia (RF)  "/>
    <n v="95200"/>
  </r>
  <r>
    <x v="14"/>
    <s v="RADIO DE COMUNICACIONES  Radio base móvil modelo DEM 400, 64 canales;   compatible con funciones Mototrbo; capacidad de   interrupción de transmisión; clasificado IP57; VHF   136-174 MH2 ; 1-25W; 25-45 VHF, según muestra   de archivo adjunto    Filtros de"/>
    <n v="952000"/>
  </r>
  <r>
    <x v="14"/>
    <s v="BALIZA  Sirena de emergencia, 200 watts; 12 volts, control   para baliza, altavoz , según especificaciones de   archivo adjunto, favor cotizar solo lo solicitado y   según especificaciones.    Sirenas  "/>
    <n v="476000"/>
  </r>
  <r>
    <x v="4"/>
    <s v="VOLANTES, TRIPTICOS, DIPTICOS, FOLLETOS, ETC.  Parches con velcro &quot;Seguridad Publica&quot;, para ser   instalada en la espalda, de chalecos anti balas,   color blanco, bordados, de 25x7 cm, según   muestra de archivo adjunto    Campañas publicitarias o de mark"/>
    <n v="133280"/>
  </r>
  <r>
    <x v="4"/>
    <s v="VOLANTES, TRIPTICOS, DIPTICOS, FOLLETOS, ETC.  Parches con velcro, de logo institucional, color   blanco de 6x8 cm, bordados, ( para ser instalado   en chaleco anti balas), según muestra de archivo   adjunto.    Campañas publicitarias o de marketing  "/>
    <n v="42840"/>
  </r>
  <r>
    <x v="4"/>
    <s v="VOLANTES, TRIPTICOS, DIPTICOS, FOLLETOS, ETC.  instalación de velcro, en chaleco anti balas en la   espalda de 7,5x29,5 cm, según muestra de   archivo adjunto.    Campañas publicitarias o de marketing  "/>
    <n v="138040"/>
  </r>
  <r>
    <x v="15"/>
    <s v="BALIZA  BALIZA DE BARRA  47&quot;(117CM)  para vehículo.    Sirenas  "/>
    <n v="1344700"/>
  </r>
  <r>
    <x v="16"/>
    <s v="SILLA  silla nova Iso tapizada Medidas 85x53x43cm Respaldo y Asiento: Tapizada  Color: Azul Rey Armado Estructura: Tubo Oval Se adjunta muestra    Sillas para trabajar  "/>
    <n v="320824"/>
  </r>
  <r>
    <x v="14"/>
    <s v="LICENCIAS, SELLOS, PLACAS, CREDENCIALES VEHICULOS  Servicio de Brandeo para camionetas doble   cabina RAM 700: * material autoadhesivo de primera calidad a todo   color * ubicados en el frente, costado y parte posterior   del vehículo * las medidas, carac"/>
    <n v="476000"/>
  </r>
  <r>
    <x v="14"/>
    <s v="BALIZA  Balizas de barra para vehiculo  -47 (117 cms) -Color ambar -Baliza de barra led -Tecnología LED flashing  Código:  Sirenas  "/>
    <n v="1190000"/>
  </r>
  <r>
    <x v="14"/>
    <s v="IMPLEMENTOS SALA DE ESTIMULACION  DESFIBRILADOR EXTERNO AUTOMÁTICO,   SEGÚN BASES.  Código:  Máquinas de corazón y pulmón o accesorios  "/>
    <n v="2482340"/>
  </r>
  <r>
    <x v="17"/>
    <s v="CAMARA DE SEGURIDAD  CÁMARAS CORPORALES SEGÚN BASES.  Código:  Cámaras de seguridad  "/>
    <n v="7021000"/>
  </r>
  <r>
    <x v="4"/>
    <s v="CAMARA DE SEGURIDAD  ADAPTADORES PARA CAMARAS   CORPORALES: Características: Color negro.  Código:  Adaptadores o enlaces  "/>
    <n v="499514"/>
  </r>
  <r>
    <x v="4"/>
    <s v="CASCOS, CHALECOS, CALZADO DE SEGURIDAD  ARNES DE PECHO Características: Color negro, hebilla ajustable.  Código:  Devanadores de arneses de seguridad  "/>
    <n v="785114"/>
  </r>
  <r>
    <x v="4"/>
    <s v="CAMARA DE SEGURIDAD  CAMARAS CORPORALES Características: grabación de video en 2K (4   megapixeles), GPS integrado, visión nocturna,   botón de grabación, wifi incorporado,   almacenamiento interno de 32 GB.  Código:  Cámaras de seguridad  "/>
    <n v="5711714"/>
  </r>
  <r>
    <x v="16"/>
    <s v="MESA  Mesa redonda cubierta laminada pie disco,   100x75 con capacidad para 4 sillas color peral,   según especificaciones de archivo adjunto, favor   detallar modelo y medidas cotizadas e indicar   número telefónico del proveedor de lo contrario no   ser"/>
    <n v="285362"/>
  </r>
  <r>
    <x v="16"/>
    <s v="TOLDO  Tooldo plegable de 3x4.5 fierro inoxidable, color   blanco, lona impermeable con paredes   laterales(3)resistente al agua y al sol , según   especificaciones de archivo adjunto, favor detallar   modelo y medidas cotizadas e indicar número   telefón"/>
    <n v="252456"/>
  </r>
  <r>
    <x v="16"/>
    <s v="MESA  Mesa plegable rectangular 2 metros tipo maleta   color blanco, según especificaciones de archivo   adjunto, favor detallar modelo y medidas cotizadas   e indicar número telefónico del proveedor de lo   contrario no será considerado    Mesas de campi"/>
    <n v="215535"/>
  </r>
  <r>
    <x v="16"/>
    <s v="SILLA  Sillas plegable acolchada, estructura de tubería   de acero, asiento y respaldo de vinilo acolchado,   según especificaciones de archivo adjunto, favor   detallar modelo y medidas cotizadas e indicar   numero telefónico del proveedor de lo contrari"/>
    <n v="652691"/>
  </r>
  <r>
    <x v="17"/>
    <s v="CAMARA DE SEGURIDAD  Adquisición de dron industrial con kit de   accesorios y baterías de recambio  Código:  Videocámaras portátiles  "/>
    <n v="500000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s v="SERVICIO DE CONTRATACION DE PROFESIONALES  Contratación de Servicio de Seguro Para Dron DJI   Mavic 3 Enterprise, que cubra todo lo indicado en   documento adjunto de EETT. - Año Dron: 2023. - Numero de Serie: 1581F5FHD23CM00DWTK5 - Registro DGAC: RPA-475"/>
    <n v="335300"/>
  </r>
  <r>
    <x v="1"/>
    <s v="COMPUTADOR  ADQUISICION DE  3 COMPUTADORES ALL IN   ONE:   -PROCESADOR INTELCORE I5 O RYZEN 5. -MEMORIA RAM 8 GB O SUPERIOR. -MEMORIA 512 GB SSD O SUPERIOR. -PANTALLA 23&quot; O SUPERIOR. -SISTEMA OPERATIVO WINDOWS. -8 NUCLEOS O SUPERIOR.  -PANTALLA FULL HD. -"/>
    <n v="1570800"/>
  </r>
  <r>
    <x v="1"/>
    <s v="NOTEBOOK  ADQUISICION DE 2 NOTEBOOK  -PROCESADOR AMD RYZEN 5. -DISCO SSD 512 GB O SUPERIOR.  -MEMORIA RAM 8 GB O SUPERIOR. -SISTEMA OPERATIVO WINDOWS. -4 NUCLEOS O SUPERIOR. -TARJETAS DE VIDEO INTEGRADAS. -PANTALLA 14&quot; O SUPERIOR. -RESOLUCION DE PANTALLA"/>
    <n v="839971"/>
  </r>
  <r>
    <x v="2"/>
    <s v="PLUMONES  PISTOLAS DE SILICONA DE 10 W, 7.2MM CON   INTERRUPTOR.  Pistolas  "/>
    <n v="9600"/>
  </r>
  <r>
    <x v="2"/>
    <s v="PIZARRA CORCHO  PIZARRA DE CORCHO CON MARCO DE   MADERA 60X90 CM  Diario mural y accesorios  "/>
    <n v="13000"/>
  </r>
  <r>
    <x v="2"/>
    <s v="CARTULINA DE COLORES  PLIEGOS DE CARTULINA DE 53X75 DE   COLORES SURTIDOS.  Cartulina  "/>
    <n v="9139"/>
  </r>
  <r>
    <x v="2"/>
    <s v="PAPEL VOLANTIN, CRAF, ENVOLVER ETC. (PAPELERIA)  PLIEGOS DE PAPEL KRAFT 60GR, 80X100 CM.  Papel kraft  "/>
    <n v="4891"/>
  </r>
  <r>
    <x v="2"/>
    <s v="PLUMONES  PLUMONES DE PIZARRA AZUL, PUNTA   REDONDA, TAPA ANTIDESLIZANTE.  Marcadores  "/>
    <n v="1797"/>
  </r>
  <r>
    <x v="2"/>
    <s v="PLUMON PERMANENTE ROJO  PLUMONES DE PIZARRA ROJO, PUNTA   REDONDA, TAPA ANTIDESLIZANTE.  Marcadores  "/>
    <n v="1797"/>
  </r>
  <r>
    <x v="2"/>
    <s v="SACAPUNTA  SACAPUNTAS PLASTICOS CON DEPOSITO,   VARIOS COLORES.  Sacapuntas  "/>
    <n v="1297"/>
  </r>
  <r>
    <x v="2"/>
    <s v="PEGAMENTO  SETS DE BARRAS DE SILICONA DE 10   UNIDADES, DE 20 CM.  Siliconas  "/>
    <n v="11662"/>
  </r>
  <r>
    <x v="2"/>
    <s v="PAPEL VOLANTIN, CRAF, ENVOLVER ETC. (PAPELERIA)  SOBRES DE PAPEL ENTRETENIDO DE 9   PLIEGOS, 25X32.5 CM, DISTINTOS DISEÑOS  Papel artístico o papel Kraft  "/>
    <n v="8104"/>
  </r>
  <r>
    <x v="2"/>
    <s v="PAPEL VOLANTIN, CRAF, ENVOLVER ETC. (PAPELERIA)  SOBRES DE PAPEL LUSTRE ESCOLAR,   COLORES SURTIDOS, 24 HOJAS, 12 COLORES   , 10X10 CM.  Papel lustre  "/>
    <n v="3713"/>
  </r>
  <r>
    <x v="2"/>
    <s v="TIJERA  TIJERAS PUNTA ROMA, MANGO PLASTICO, 14   CM  Tijeras  "/>
    <n v="10377"/>
  </r>
  <r>
    <x v="2"/>
    <s v="ANOTADOR DE MADERA Y ACRILICO CON APRETADOR  NOTAS AUTOADHESIVAS POST IT 76MM X   76MM DE 100 HOJAS.  Notas de papel autoadhesivo  "/>
    <n v="6700"/>
  </r>
  <r>
    <x v="2"/>
    <s v="PLUMON PERMANENTE ROJO  MARCADOR PERMANENTE ROJO, PUNTA   REDONDA.  Bolígrafos permanentes  "/>
    <n v="2951"/>
  </r>
  <r>
    <x v="2"/>
    <s v="PLUMON PERMANENTE NEGRO  MARCADOR PERMANENTE NEGRO, PUNTA   REDONDA.  Bolígrafos permanentes  "/>
    <n v="2951"/>
  </r>
  <r>
    <x v="2"/>
    <s v="LAPIZ DE COLORES  LAPIZ CORRECTOR LIQUIDO, 7 ML, BLANCO.  Líquido corrector  "/>
    <n v="2428"/>
  </r>
  <r>
    <x v="2"/>
    <s v="LAMINAS O SOBRES PARA PLASTIFICAR  LAMINAS DE MICA TERMOLAMINADORA   TAMAÑO CARTA PARA PLASTIFICAR  Lámina para plastificar  "/>
    <n v="22134"/>
  </r>
  <r>
    <x v="2"/>
    <s v="GOMA  GOMA DE BORRAR MIGA TAMAÑO GRANDE,   COLOR BLANCO  Gomas  "/>
    <n v="2475"/>
  </r>
  <r>
    <x v="2"/>
    <s v="CUADERNO UNIVERSITARIO  CUADERNOS COLLEGE CUADRICULADO DE   7MM DE 100 HOJAS.  Libros o cuadernos de registro  "/>
    <n v="17350"/>
  </r>
  <r>
    <x v="2"/>
    <s v="PEGAMENTO  COLA FRIA DE 1 LITRO, NO TOXICA  Colas  "/>
    <n v="6488"/>
  </r>
  <r>
    <x v="2"/>
    <s v="CARPETAS PLASTIFICADAS  CARPETAS PLASTIFICADAS TAMAÑO OFICIO,   CON 20 HOJAS/FUNDAS.  Carpetas para archivos  "/>
    <n v="19504"/>
  </r>
  <r>
    <x v="2"/>
    <s v="CAJA DE ARCHIVO  CAJAS ORGANIZADORAS TRANSPARENTES   DE 6 LITROS, 15X33 CM.  Cubiertas y cajas de plástico  "/>
    <n v="9958"/>
  </r>
  <r>
    <x v="2"/>
    <s v="TEMPERA  CAJAS DE TEMPERAS SOLIDAS DE 12   UNIDADES , COLORES VARIADOS, NO   TOXICO.  Pintura de témpera líquida tradicional  "/>
    <n v="7799"/>
  </r>
  <r>
    <x v="2"/>
    <s v="TEMPERA  CAJAS DE TEMPERA LAVABLE XL, 12   UNIDADES DE 12 COLORES DISTINTOS.  Pintura de témpera lavable  "/>
    <n v="4712"/>
  </r>
  <r>
    <x v="2"/>
    <s v="LAPIZ DE COLORES  CAJAS DE PLASTICINA TRIANGULAR 200 GR   DE 12 UNIDADES. COLORES SURTIDOS, NO TOXICO.  Artículos de papelería  "/>
    <n v="12947"/>
  </r>
  <r>
    <x v="2"/>
    <s v="LAPIZ PASTA AZUL  CAJAS DE LAPICES PASTA AZUL DE 50   UNIDADES, PUNTA MEDIA, 1.0MM CON TAPA  Lápiz pasta  "/>
    <n v="14949"/>
  </r>
  <r>
    <x v="2"/>
    <s v="LAPIZ DE COLORES  CAJAS DE LAPICES DE COLORES DE 12   UNIDADES, HEXAGONAL, NO TOXICO, 12   COLORES.  Lápices de colores  "/>
    <n v="2440"/>
  </r>
  <r>
    <x v="2"/>
    <s v="LAPIZ DE COLORES  CAJAS DE LAPICES DE CERA DE 12   UNIDADES, MULTICOLOR, TRIANGULAR,   LAVABLE, NO TOXICO.  Lápices de cera  "/>
    <n v="4395"/>
  </r>
  <r>
    <x v="2"/>
    <s v="CARPETAS SIMPLES  CAJA ORGANIZADORA DE 28 LITROS.   TRANSPARENTE, TAPA SOBREPUESTA CON   CLIPS Y MANILLAS ERGONOMICAS.  Cubiertas y cajas de plástico  "/>
    <n v="13980"/>
  </r>
  <r>
    <x v="2"/>
    <s v="PEGAMENTO  CAJA DE PEGAMENTOS EN BARRA DE 24   UNIDADES, 8 GR.  Barras de pegamento libres de ácido  "/>
    <n v="5830"/>
  </r>
  <r>
    <x v="2"/>
    <s v="LAPIZ MINA  CAJA DE LAPICES GRAFITO DE 50 UNIDADES,   TRIANGULARES.  Lápices de grafito  "/>
    <n v="11700"/>
  </r>
  <r>
    <x v="2"/>
    <s v="BLOCK TAMAÑO CARTA  BLOCKS DE DIBUJO MEDIANO N°99 1/8 DE 20   HOJAS. PAPEL TEXTURADO 140 GR. CARTON EXTRA   RESISTENTE.  Blocs de dibujo  "/>
    <n v="6521"/>
  </r>
  <r>
    <x v="2"/>
    <s v="CARPETAS PLASTIFICADAS  ANOTADORES DE CARPETAS CON   APRETADOR METALICO, TAMAÑO OFICIO, DE   MADERA, 35X22.8 CM  Organizadores colgantes o accesorios  "/>
    <n v="9577"/>
  </r>
  <r>
    <x v="3"/>
    <s v="ARCHIVADOR TAMAÑO OFICIO  Archivador tamaño oficio de palanca, lomo ancho   de 8cms , fabricado de cartón 2mm espesor ,   laminado de polipropileno , herrajes de alta calidad   , 400 grs , alto x ancho x largo 35x28.7 x 8.3 cms ,   color burdeo con trama."/>
    <n v="706027"/>
  </r>
  <r>
    <x v="3"/>
    <s v="LOMO ARCHIVADORES  Lomo para archivador ancho , tamaño oficio, peso   40 grs, largo 40.2cms , ancho 7.8cms ,   profundidad 0.1cms en color blanco.  Resortes o lomos de encuadernación  "/>
    <n v="29334"/>
  </r>
  <r>
    <x v="4"/>
    <s v="FOCOS, LAMPARAS, ILUMINARIA  FOCOS DE ILUMINACION PORTATILES   PROFESIONALES, SEIS LED C4 O   EQUIVALENTE. VIDA UTIL 50.000 HORAS. CARCASA TERMOPLASTICA DE ALTO   IMPACTO SELLADA. FOCOS DE POLICARBONATO CON   REVESTIMIENTO RESISTENTE A GOLPES. INTERRUPTOR"/>
    <n v="2627520"/>
  </r>
  <r>
    <x v="5"/>
    <s v="CONTROLADOR DE ILUMINACION  PARACAIDAS PARA DRON DJI MAVIC 3   ENTERPRICE - CON SEGURIDAD   INTELIGENTE. - 100 MILISEGUNDOS DE   TIEMPO DE RESPUESTA. - 8 METROS DE   DISTANCIA DE RESPUESTA. - ALTITUD DE   TRABAJO MENOR O IGUAL A 4000 Mts. -   VOLTAJE DE C"/>
    <n v="220138"/>
  </r>
  <r>
    <x v="6"/>
    <s v="INSUMOS COMPUTACIONALES  04 UPS TIPO TORRE, SEGUN   ESPECIFICACIONES TECNICAS.  SE DE CONTEMPLAR LA ADQUISICION E   INSTALACION DE LOS PRODUCTOS Y   GARANTIAS.  Fuentes de alimentación continua  "/>
    <n v="2144256"/>
  </r>
  <r>
    <x v="7"/>
    <s v="PRESTACIONES DE SERVICIOS PROFESIONALES  SERVICIO DE TRAMITACION DE 2   FRECUENCIAS VHF EN SUBSECRETARIA DE   TELECOMUNICACIONES, SEGUN   ESPECIFICACIONES TECNICAS.  Asistencia o mantenimiento de servicio de tel  lecomunicacione  "/>
    <n v="535500"/>
  </r>
  <r>
    <x v="8"/>
    <s v="CASCOS, CHALECOS, CALZADO DE SEGURIDAD  BALACLAVAS, SEGÚN EE.TT.  Ropa termorresistente  "/>
    <n v="100555"/>
  </r>
  <r>
    <x v="3"/>
    <s v="CORCHETERA  CORCHETERA DE ALICATE, SEGÚN EE.TT.  Corcheteras  "/>
    <n v="49980"/>
  </r>
  <r>
    <x v="9"/>
    <s v="CERRADURA, POMELES  CERRADURAS DE SOBREPONER ELÉCTRICA,   SEGÚN EE.TT.  Juegos de cerraduras  "/>
    <n v="110670"/>
  </r>
  <r>
    <x v="10"/>
    <s v="MEDIDOR LASER  PRESENTADOR INALAMBRICO USB, LASER   ROJO, 5 BOTONES, ERGONOMECO TIPO   CONTROL, PLUG AND PLAY, EL   MINIRECEPTOR SE GUARDA EN EL MISMO   PRESENTADOR, NO NECESITA SER   APUNTADO AL PC PARA FUNCIONAR.  PRESENTADOR DE DIAPOSITIVAS Y   PUNTERO"/>
    <n v="19336"/>
  </r>
  <r>
    <x v="5"/>
    <s v="CERRADURA, POMELES  Cerradura eléctrica más video portero Que permita   apertura remota, abrir puerta a distancia Que   pueda usarse en puertas de metal y madera   Funcionamiento con corriente, fabricada en   material duradero (acero) , adaptabilidad a   "/>
    <n v="293799"/>
  </r>
  <r>
    <x v="5"/>
    <s v="CAMARA DE VIDEO  Videos Portero color, pantalla led color, botones   monitor touch, apertura electrónica de puertas,   material acrílico y plástico resistente, color blanco,   comunicación bidireccional y citófono exterior con   parlantes. REQUIERE SERVIC"/>
    <n v="208012"/>
  </r>
  <r>
    <x v="1"/>
    <s v="CORTINAS  CORTINAS ROLLER. BLACK-OUT. COLOR BLANCO. MEDIDAS: 200X200 CM. TELA: POLIÉSTER O EQUIVALENTE. SEGÚN EE.TT.  Cortinas  "/>
    <n v="88305"/>
  </r>
  <r>
    <x v="8"/>
    <s v="BUZOS, EQUIPOS DEPORTIVOS  BUZOS DESECHABLES TALLA XXL, SEGÚN   ESPECIFICACIONES TÉCNICAS.  Overol y sobretodo para hombre  "/>
    <n v="134470"/>
  </r>
  <r>
    <x v="8"/>
    <s v="BUZOS, EQUIPOS DEPORTIVOS  BUZOS DESECHABLES TALLA XXXL, SEGÚN   ESPECIFICACIONES TÉCNICAS.  Overol y sobretodo para hombre  "/>
    <n v="134470"/>
  </r>
  <r>
    <x v="1"/>
    <s v="PROYECTOR  PROYECTOR PORTATIL SEGUN   ESPECIFICACIONES TECNICAS.  Proyectores de video  "/>
    <n v="601626"/>
  </r>
  <r>
    <x v="1"/>
    <s v="TOLDO  TOLDOS PLEGABLES COLOR MORADO,   SEGUN ESPECIFICACIONES TECNICAS.  Toldos  "/>
    <n v="303450"/>
  </r>
  <r>
    <x v="1"/>
    <s v="IMPRESORA  IMPRESORA MULTIFUNCIONAL A COLOR CON   IMPRESION, COPIADO, ESCANEO Y ENVIO DE   FAX.  Velocidad de impresión de hasta 25 ppm ISO en   color y Monocromático.  Pantalla táctil a color de 4,3 pulgadas. Wi-fi de banda dual y conectividad Ethernet. "/>
    <n v="458674"/>
  </r>
  <r>
    <x v="4"/>
    <s v="CASILLERO  9 CASILLEROS DOBLES DE 4 CUERPOS.  ESTRUCTURA DE ACERO LAMINADO 0,6 MM. PUERTAS DE 0.8 MM Y PATAS DE 1,5 MM.  PUERTAS CON PORTA TARJETAS, CELOSÍA   DE VENTILACIÓN, MANILLA, PORTA   CANDADO CROMADO.  BARRA COLGADERA UNIVERSAL, ESPEJO   RECTANGUL"/>
    <n v="1579297"/>
  </r>
  <r>
    <x v="6"/>
    <s v="PANTALLA DE ATENCION DIGITAL  ADQUISICIÓN DE PANTALLAS DE ALTA   RESOLUCIÓN 4K, SEGÚN ESPECIFICACIONES   TÉCNICAS.  Pantallas de plasma  "/>
    <n v="1831777"/>
  </r>
  <r>
    <x v="6"/>
    <s v="COMPUTADOR  Computador de tipo work station, memoria   RAM:64 GB. En archivo, se adjunta todas las especificaciones   técnicas solicitadas. Se debe adjuntar cotización con todo lo solicitado.  Computadores de escritorio  "/>
    <n v="249305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x v="0"/>
    <s v="VARIOS, CHAPAS, ENCINTADOS, LAPICES, TAZONES,LLAVEROS, BOLSA  Rollos de 14 centímetros de ancho por 350   metros lineales &quot; CINTA PELIGRO&quot;, segun   muestra de archvio adjunto  Código:  Señales orientadoras  "/>
    <n v="118703"/>
  </r>
  <r>
    <x v="0"/>
    <s v="GUANTES DE GOMA PARA SEGURIDAD  Pechera Plástica con mangas y puño, según   muestra de archivo adjunto  Código:  Pecheras para pacientes  "/>
    <n v="12495"/>
  </r>
  <r>
    <x v="1"/>
    <s v="GRABADORA  Grabador de voz portátil con almacenamiento   interno, modelo ICD-px240, similar a marca sony,   según muestra de archivo adjunto, indicar   claramente marca y modelo cotizado  Código:  Grabador de cinta en relieve  "/>
    <n v="45220"/>
  </r>
  <r>
    <x v="2"/>
    <s v="TINTAS Y TONER  cartucho de tinta modelo 125 PGBK, original   similar marca canon  Código:  Cartuchos de tinta  "/>
    <n v="42838"/>
  </r>
  <r>
    <x v="2"/>
    <s v="TINTAS Y TONER  cartucho de tinta modelo 126 BK, original similar   marca canon  Código:  Cartuchos de tinta  "/>
    <n v="26178"/>
  </r>
  <r>
    <x v="2"/>
    <s v="TINTAS Y TONER  cartucho de tinta modelo 126 Y, original similar   marca canon  Código:  Cartuchos de tinta  "/>
    <n v="28558"/>
  </r>
  <r>
    <x v="2"/>
    <s v="TINTAS Y TONER  cartucho de tinta modelo 126C, original similar   marca canon  Código:  Cartuchos de tinta  "/>
    <n v="28558"/>
  </r>
  <r>
    <x v="2"/>
    <s v="TINTAS Y TONER  cartucho de tinta modelo 126M, original similar   marca canon  Código:  Cartuchos de tinta  "/>
    <n v="26178"/>
  </r>
  <r>
    <x v="2"/>
    <s v="TINTAS Y TONER  cartucho de tinta modelo CLI 126 BK, original   similar marca canon  Código:  Cartuchos de tinta  "/>
    <n v="28558"/>
  </r>
  <r>
    <x v="2"/>
    <s v="TINTAS Y TONER  cartucho de tinta modelo CLI 126 M original similar   marca canon  Código:  Cartuchos de tinta  "/>
    <n v="26178"/>
  </r>
  <r>
    <x v="2"/>
    <s v="TINTAS Y TONER  cartucho de tinta modelo CLI 126C, original similar   marca canon  Código:  Cartuchos de tinta  "/>
    <n v="28558"/>
  </r>
  <r>
    <x v="2"/>
    <s v="TINTAS Y TONER  cartucho de tinta modelo PGI 125DG BK, original   similar marca canon  Código:  Cartuchos de tinta  "/>
    <n v="38078"/>
  </r>
  <r>
    <x v="2"/>
    <s v="TINTAS Y TONER  cartucho de tinta modelo XLJ 126Y, original similar   marca canon  Código:  Cartuchos de tinta  "/>
    <n v="28558"/>
  </r>
  <r>
    <x v="3"/>
    <s v="PLANCHAS DE ZINCALUM  cristal incolor laminado de 6&quot; de 96x96&quot;,(verificar   medidas en terreno Av. Augusto Ossa 3069,   secretaria Srta. Sara Jimenez fono 228286213)  Código:  Ventanas de apertura horizontal  "/>
    <n v="126934"/>
  </r>
  <r>
    <x v="3"/>
    <s v="PLANCHAS DE ZINCALUM  ventanas con aluminio mate, cristal incoloro 4&quot; de   100x100 con perfil instalada(verificar medidas en   terreno Av. Augusto Ossa 3069, secretaria Srta.   Sara Jimenez fono 228286213)  Código:  Ventanas de apertura horizontal  "/>
    <n v="476002"/>
  </r>
  <r>
    <x v="4"/>
    <s v="Uniforme y vestuario institucional  (1224202 )PROMOCIONALES -   1250207  Código:  Regalos publicitarios  "/>
    <n v="713448"/>
  </r>
  <r>
    <x v="4"/>
    <s v="Uniforme y vestuario institucional  (1224202 )PROMOCIONALES -   1250207  Código:  Regalos publicitarios  "/>
    <n v="40384"/>
  </r>
  <r>
    <x v="1"/>
    <s v="BALIZA  Baliza autónoma solar con base magnética, luz   destellante con 15 LED, visible a un kilómetro,   operación automática de fotosensor,   policarbonato, protección UV. Opción fijación con   tornillos.  Código:  Sirenas  "/>
    <n v="192756"/>
  </r>
  <r>
    <x v="0"/>
    <s v="ROLLOS DE NYLON  Rollo de cinta PELIGRO de 14 centímetros ancho   por 350 metros lineales  Código:  Tejidos de cinta  "/>
    <n v="143157"/>
  </r>
  <r>
    <x v="1"/>
    <s v="CANDADOS, CADENAS, LIMPIAPIES, HOJAS SIERRA  Candado de 60 milímetros de alto , marca ODIS o   similar.-  Código:  Candados  "/>
    <n v="55578"/>
  </r>
  <r>
    <x v="1"/>
    <s v="CONOS SEÑALIZACIÓN  Cono de Seguridad Vial (reflectantes)  Código:  Delimitadores o conos de tráfico  "/>
    <n v="177381"/>
  </r>
  <r>
    <x v="1"/>
    <s v="CONOS SEÑALIZACIÓN  Conos de señalización de tránsito de 70cm 2 cinta   b/caucho, resistente a los rayos UV.  Código:  Delimitadores o conos de tráfico  "/>
    <n v="475405"/>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x v="0"/>
    <s v="CINTA ADHESIVA  Cinta de Peligro de polipropileno, estampada con   la leyenda PELIGRO,  Espesor de 35 micrones lo   que permite que el rollo sea más compacto y útil   para la optimización del espacio en su   almacenamiento. ( Se solicita para procedimient"/>
    <n v="143752"/>
  </r>
  <r>
    <x v="1"/>
    <s v="CABLES, ENCHUFES, INTERRUPTORES.HUINCHA AISLADORA, AMPOLLETA  Napoleón 18 de mango ergonómico y de goma lo   cual hace que sea más cómodo y resistente al   trabajar, Longitud: 12 (300mm), Capacidad de   corte: 8mm, marca Total modelo THT113186 o   simila"/>
    <n v="43940"/>
  </r>
  <r>
    <x v="2"/>
    <s v="BOTIQUIN  Botiquín Primeros Auxilios de 22 piezas, igual o   similar a la marca Nexcare  Código:  Estuches o bolsas de primeros auxilios para l  los s  "/>
    <n v="108207"/>
  </r>
  <r>
    <x v="3"/>
    <s v="PAÑO DE LIMPIEZA DE VEHICULOS (PAÑAL)  Set de fundas para asientos poliéster rojo 9 piezas  Código:  Fundas de asientos  "/>
    <n v="124942"/>
  </r>
  <r>
    <x v="4"/>
    <s v="CASCOS, CHALECOS, CALZADO DE SEGURIDAD  Gorro de Polar color negro con logo institucional   (bordado) en la parte delantera centrado y la frase   Dirección de Seguridad Pública.-  Código:  Sombreros  "/>
    <n v="171360"/>
  </r>
  <r>
    <x v="4"/>
    <s v="CASCOS, CHALECOS, CALZADO DE SEGURIDAD  Jockey color negro con logo institucional   (bordado) en la parte delantera centrado y la frase   Dirección de Seguridad Pública.-  Código:  Sombreros  "/>
    <n v="182784"/>
  </r>
  <r>
    <x v="5"/>
    <s v="VARIOS, CHAPAS, ENCINTADOS, LAPICES, TAZONES,LLAVEROS, BOLSA  Cinta de Peligro ColorBLANCO/ROJA/NEGRA ,   Material Polipropileno de .350 mts.  Código:  Cintas de seguridad no-resbalón  "/>
    <n v="143752"/>
  </r>
  <r>
    <x v="6"/>
    <s v="Uniforme y vestuario institucional  Bototos tipo zapatilla resistente al agua   (tecnología waterproof) (23 pares de hombre y 1   par de mujer)    modelo Puelo CS Hi Zapatilla   Outdoor Impermeable marca LIPPI  o smilar   características.-  Código:  Botas"/>
    <n v="1559747"/>
  </r>
  <r>
    <x v="4"/>
    <s v="GUANTES DE GOMA PARA SEGURIDAD  * Guante Tácticos de color negro, guantes con   protecciones rígidas en nudillos   reforzados en   palmas , ajuste de muñeca con velcro , material   cuero lycra.-  Código:  Guantes protectores  "/>
    <n v="380776"/>
  </r>
  <r>
    <x v="4"/>
    <s v="GUANTES CABRITILLA  Guante Cabritilla color blanco (igual o similar a   BLACK BULL)  Código:  Guantes protectores  "/>
    <n v="85632"/>
  </r>
  <r>
    <x v="1"/>
    <s v="CAMARA DE SEGURIDAD  Lápiz Detector De Voltaje Ac, 90 A 1000v, 100%   Original, se adjunta muestra de referencia.  Código:  Medidores de voltaje o corriente  "/>
    <n v="99996"/>
  </r>
  <r>
    <x v="7"/>
    <s v="LINTERNA  Farol recargable HCSPR611 Energizer o similar.   (Se debe adjuntar cotización con las   especificaciones técnicas)  Código:  Lámparas portátiles  "/>
    <n v="141993"/>
  </r>
  <r>
    <x v="8"/>
    <s v="IMPRESORA  Impresora color laserjet modelo PRO M454 dw,   similar marca HP, según muestra de archivo   adjunto  Código:  Impresoras de chorro de tinta  "/>
    <n v="368900"/>
  </r>
  <r>
    <x v="4"/>
    <s v="Uniforme y vestuario institucional  PANTALÓN CARGO, SEGÚN BASES  Código:  Vestuario  "/>
    <n v="1360527"/>
  </r>
  <r>
    <x v="4"/>
    <s v="Uniforme y vestuario institucional  PARKA IMPERMEABLE COLOR NEGRO,   SEGÚN BASES  Código:  Vestuario  "/>
    <n v="1201662"/>
  </r>
  <r>
    <x v="4"/>
    <s v="Uniforme y vestuario institucional  POLERA MANGA CORTA SEGÚN BASES  Código:  Vestuario  "/>
    <n v="700077"/>
  </r>
  <r>
    <x v="4"/>
    <s v="Uniforme y vestuario institucional  POLERA MANGA LARGA, SEGÚN BASES  Código:  Vestuario  "/>
    <n v="744107"/>
  </r>
  <r>
    <x v="4"/>
    <s v="Uniforme y vestuario institucional  SOFTSHELL NEGRO, SEGÚN BASES  Código:  Vestuario  "/>
    <n v="992222"/>
  </r>
  <r>
    <x v="9"/>
    <s v="PRESTACIONES DE SERVICIOS PROFESIONALES  SERVICIO DE ARRIENDO DE APLICACIÓN DE   SEGURIDAD, SEGÚN BASES  Código:  Proveedores de aplicaciones  "/>
    <n v="23000000"/>
  </r>
  <r>
    <x v="1"/>
    <s v="PIZARRA MOVIL  Pizarra blanca acrílica de 120 x 120 cm con   bordes de aluminio con porta borrador, fácil de   instalar.-  Código:  Pizarrones y accesorios  "/>
    <n v="47600"/>
  </r>
  <r>
    <x v="10"/>
    <s v="RADIO DE COMUNICACIONES  Radio Transmisión base nivel profesional, 16   canales , Potencia 25 w. Se adjunta muestra de lo   solicitado, debe ser igual o similar a las   características. Se debe adjuntar cotización.-  Código:  Receptores o transmisores de"/>
    <n v="662592"/>
  </r>
  <r>
    <x v="11"/>
    <s v="PARLANTE  Parlante de sirena vehicular , igual o similar a   marca FEDERAL SIGNAL HD ( TS100 FEDSIG   100W).- Se adjunta muestra en archivo. Se debe   adjuntar cotización con las especificaciones   técnicas, de no ser así, se dejará fuera de la   particip"/>
    <n v="2998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BE45B3B-675A-46B8-A2D7-3D3A662A0277}" name="TablaDinámica6" cacheId="2" dataOnRows="1" applyNumberFormats="0" applyBorderFormats="0" applyFontFormats="0" applyPatternFormats="0" applyAlignmentFormats="0" applyWidthHeightFormats="1" dataCaption="Datos" updatedVersion="8" showMemberPropertyTips="0" useAutoFormatting="1" itemPrintTitles="1" createdVersion="1" indent="0" compact="0" compactData="0" gridDropZones="1">
  <location ref="F4:G17" firstHeaderRow="2" firstDataRow="2" firstDataCol="1"/>
  <pivotFields count="3">
    <pivotField axis="axisRow" compact="0" outline="0" showAll="0" includeNewItemsInFilter="1">
      <items count="12">
        <item x="2"/>
        <item x="1"/>
        <item x="8"/>
        <item x="3"/>
        <item x="10"/>
        <item x="9"/>
        <item x="5"/>
        <item x="7"/>
        <item x="0"/>
        <item x="4"/>
        <item x="6"/>
        <item t="default"/>
      </items>
    </pivotField>
    <pivotField compact="0" outline="0" showAll="0" includeNewItemsInFilter="1"/>
    <pivotField dataField="1" compact="0" numFmtId="3" outline="0" showAll="0" includeNewItemsInFilter="1"/>
  </pivotFields>
  <rowFields count="1">
    <field x="0"/>
  </rowFields>
  <rowItems count="12">
    <i>
      <x/>
    </i>
    <i>
      <x v="1"/>
    </i>
    <i>
      <x v="2"/>
    </i>
    <i>
      <x v="3"/>
    </i>
    <i>
      <x v="4"/>
    </i>
    <i>
      <x v="5"/>
    </i>
    <i>
      <x v="6"/>
    </i>
    <i>
      <x v="7"/>
    </i>
    <i>
      <x v="8"/>
    </i>
    <i>
      <x v="9"/>
    </i>
    <i>
      <x v="10"/>
    </i>
    <i t="grand">
      <x/>
    </i>
  </rowItems>
  <colItems count="1">
    <i/>
  </colItems>
  <dataFields count="1">
    <dataField name="Suma de MONTO" fld="2" baseField="0" baseItem="0" numFmtId="3"/>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896D670-ABDD-4159-85E1-DCB34FFE5EE6}" name="TablaDinámica7" cacheId="0" dataOnRows="1" applyNumberFormats="0" applyBorderFormats="0" applyFontFormats="0" applyPatternFormats="0" applyAlignmentFormats="0" applyWidthHeightFormats="1" dataCaption="Datos" updatedVersion="8" showMemberPropertyTips="0" useAutoFormatting="1" itemPrintTitles="1" createdVersion="1" indent="0" compact="0" compactData="0" gridDropZones="1">
  <location ref="F4:G26" firstHeaderRow="2" firstDataRow="2" firstDataCol="1"/>
  <pivotFields count="3">
    <pivotField axis="axisRow" compact="0" outline="0" showAll="0" includeNewItemsInFilter="1">
      <items count="21">
        <item x="12"/>
        <item x="8"/>
        <item x="6"/>
        <item x="5"/>
        <item x="2"/>
        <item x="9"/>
        <item x="17"/>
        <item x="18"/>
        <item x="10"/>
        <item x="0"/>
        <item x="3"/>
        <item x="16"/>
        <item x="13"/>
        <item x="1"/>
        <item x="19"/>
        <item x="7"/>
        <item x="4"/>
        <item x="14"/>
        <item x="15"/>
        <item x="11"/>
        <item t="default"/>
      </items>
    </pivotField>
    <pivotField compact="0" outline="0" showAll="0" includeNewItemsInFilter="1"/>
    <pivotField dataField="1" compact="0" numFmtId="3" outline="0" showAll="0" includeNewItemsInFilter="1"/>
  </pivotFields>
  <rowFields count="1">
    <field x="0"/>
  </rowFields>
  <rowItems count="21">
    <i>
      <x/>
    </i>
    <i>
      <x v="1"/>
    </i>
    <i>
      <x v="2"/>
    </i>
    <i>
      <x v="3"/>
    </i>
    <i>
      <x v="4"/>
    </i>
    <i>
      <x v="5"/>
    </i>
    <i>
      <x v="6"/>
    </i>
    <i>
      <x v="7"/>
    </i>
    <i>
      <x v="8"/>
    </i>
    <i>
      <x v="9"/>
    </i>
    <i>
      <x v="10"/>
    </i>
    <i>
      <x v="11"/>
    </i>
    <i>
      <x v="12"/>
    </i>
    <i>
      <x v="13"/>
    </i>
    <i>
      <x v="14"/>
    </i>
    <i>
      <x v="15"/>
    </i>
    <i>
      <x v="16"/>
    </i>
    <i>
      <x v="17"/>
    </i>
    <i>
      <x v="18"/>
    </i>
    <i>
      <x v="19"/>
    </i>
    <i t="grand">
      <x/>
    </i>
  </rowItems>
  <colItems count="1">
    <i/>
  </colItems>
  <dataFields count="1">
    <dataField name="Suma de MONTO" fld="2" baseField="0" baseItem="0" numFmtId="3"/>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506E2E2-4EF1-4669-976D-0CC33D31EF74}" name="TablaDinámica5" cacheId="1" dataOnRows="1" applyNumberFormats="0" applyBorderFormats="0" applyFontFormats="0" applyPatternFormats="0" applyAlignmentFormats="0" applyWidthHeightFormats="1" dataCaption="Datos" updatedVersion="8" showMemberPropertyTips="0" useAutoFormatting="1" itemPrintTitles="1" createdVersion="1" indent="0" compact="0" compactData="0" gridDropZones="1">
  <location ref="E11:F31" firstHeaderRow="2" firstDataRow="2" firstDataCol="1"/>
  <pivotFields count="3">
    <pivotField axis="axisRow" compact="0" outline="0" showAll="0" includeNewItemsInFilter="1">
      <items count="19">
        <item x="16"/>
        <item x="6"/>
        <item x="5"/>
        <item x="11"/>
        <item x="8"/>
        <item x="15"/>
        <item x="12"/>
        <item x="10"/>
        <item x="9"/>
        <item x="14"/>
        <item x="17"/>
        <item x="4"/>
        <item x="1"/>
        <item x="0"/>
        <item x="3"/>
        <item x="2"/>
        <item x="7"/>
        <item x="13"/>
        <item t="default"/>
      </items>
    </pivotField>
    <pivotField compact="0" outline="0" showAll="0" includeNewItemsInFilter="1"/>
    <pivotField dataField="1" compact="0" numFmtId="3" outline="0" showAll="0" includeNewItemsInFilter="1"/>
  </pivotFields>
  <rowFields count="1">
    <field x="0"/>
  </rowFields>
  <rowItems count="19">
    <i>
      <x/>
    </i>
    <i>
      <x v="1"/>
    </i>
    <i>
      <x v="2"/>
    </i>
    <i>
      <x v="3"/>
    </i>
    <i>
      <x v="4"/>
    </i>
    <i>
      <x v="5"/>
    </i>
    <i>
      <x v="6"/>
    </i>
    <i>
      <x v="7"/>
    </i>
    <i>
      <x v="8"/>
    </i>
    <i>
      <x v="9"/>
    </i>
    <i>
      <x v="10"/>
    </i>
    <i>
      <x v="11"/>
    </i>
    <i>
      <x v="12"/>
    </i>
    <i>
      <x v="13"/>
    </i>
    <i>
      <x v="14"/>
    </i>
    <i>
      <x v="15"/>
    </i>
    <i>
      <x v="16"/>
    </i>
    <i>
      <x v="17"/>
    </i>
    <i t="grand">
      <x/>
    </i>
  </rowItems>
  <colItems count="1">
    <i/>
  </colItems>
  <dataFields count="1">
    <dataField name="Suma de MONTO" fld="2" baseField="0" baseItem="0" numFmtId="3"/>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4243ACC-0F29-425D-9E60-21E96F353745}" name="TablaDinámica4" cacheId="1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F3:G16" firstHeaderRow="1" firstDataRow="1" firstDataCol="1"/>
  <pivotFields count="3">
    <pivotField axis="axisRow" showAll="0">
      <items count="13">
        <item x="4"/>
        <item x="6"/>
        <item x="0"/>
        <item x="2"/>
        <item x="3"/>
        <item x="1"/>
        <item x="7"/>
        <item x="5"/>
        <item x="9"/>
        <item x="11"/>
        <item x="10"/>
        <item x="8"/>
        <item t="default"/>
      </items>
    </pivotField>
    <pivotField showAll="0"/>
    <pivotField dataField="1" numFmtId="3" showAll="0"/>
  </pivotFields>
  <rowFields count="1">
    <field x="0"/>
  </rowFields>
  <rowItems count="13">
    <i>
      <x/>
    </i>
    <i>
      <x v="1"/>
    </i>
    <i>
      <x v="2"/>
    </i>
    <i>
      <x v="3"/>
    </i>
    <i>
      <x v="4"/>
    </i>
    <i>
      <x v="5"/>
    </i>
    <i>
      <x v="6"/>
    </i>
    <i>
      <x v="7"/>
    </i>
    <i>
      <x v="8"/>
    </i>
    <i>
      <x v="9"/>
    </i>
    <i>
      <x v="10"/>
    </i>
    <i>
      <x v="11"/>
    </i>
    <i t="grand">
      <x/>
    </i>
  </rowItems>
  <colItems count="1">
    <i/>
  </colItems>
  <dataFields count="1">
    <dataField name="Suma de MONTO" fld="2"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6CC457B-19EF-45A4-8869-4069B4A97C14}" name="TablaDinámica3" cacheId="1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F3:G9" firstHeaderRow="1" firstDataRow="1" firstDataCol="1"/>
  <pivotFields count="3">
    <pivotField axis="axisRow" showAll="0">
      <items count="6">
        <item x="4"/>
        <item x="2"/>
        <item x="3"/>
        <item x="1"/>
        <item x="0"/>
        <item t="default"/>
      </items>
    </pivotField>
    <pivotField showAll="0"/>
    <pivotField dataField="1" numFmtId="3" showAll="0"/>
  </pivotFields>
  <rowFields count="1">
    <field x="0"/>
  </rowFields>
  <rowItems count="6">
    <i>
      <x/>
    </i>
    <i>
      <x v="1"/>
    </i>
    <i>
      <x v="2"/>
    </i>
    <i>
      <x v="3"/>
    </i>
    <i>
      <x v="4"/>
    </i>
    <i t="grand">
      <x/>
    </i>
  </rowItems>
  <colItems count="1">
    <i/>
  </colItems>
  <dataFields count="1">
    <dataField name="Suma de MONTO" fld="2"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062D-D62B-421C-BC01-ECD61980B25F}">
  <dimension ref="B1:K106"/>
  <sheetViews>
    <sheetView workbookViewId="0">
      <selection activeCell="D1" sqref="D1"/>
    </sheetView>
  </sheetViews>
  <sheetFormatPr baseColWidth="10" defaultRowHeight="12.75" x14ac:dyDescent="0.2"/>
  <sheetData>
    <row r="1" spans="2:11" x14ac:dyDescent="0.2">
      <c r="D1" s="30" t="s">
        <v>4</v>
      </c>
    </row>
    <row r="3" spans="2:11" x14ac:dyDescent="0.2">
      <c r="B3" s="29" t="s">
        <v>0</v>
      </c>
      <c r="E3" s="31">
        <v>45658</v>
      </c>
      <c r="F3" s="30" t="s">
        <v>5</v>
      </c>
      <c r="G3" s="32" t="s">
        <v>1</v>
      </c>
      <c r="H3" s="33">
        <v>45966</v>
      </c>
      <c r="I3" s="29" t="s">
        <v>2</v>
      </c>
      <c r="J3" s="32" t="s">
        <v>3</v>
      </c>
      <c r="K3" s="34">
        <v>1</v>
      </c>
    </row>
    <row r="4" spans="2:11" x14ac:dyDescent="0.2">
      <c r="B4" s="35" t="s">
        <v>6</v>
      </c>
      <c r="C4" s="29" t="s">
        <v>7</v>
      </c>
    </row>
    <row r="5" spans="2:11" x14ac:dyDescent="0.2">
      <c r="B5" s="36" t="s">
        <v>8</v>
      </c>
      <c r="C5" s="29" t="s">
        <v>400</v>
      </c>
      <c r="D5" s="36" t="s">
        <v>10</v>
      </c>
      <c r="E5" s="37">
        <v>45726</v>
      </c>
      <c r="F5" s="36" t="s">
        <v>11</v>
      </c>
      <c r="G5" s="29" t="s">
        <v>401</v>
      </c>
      <c r="H5" s="29" t="s">
        <v>402</v>
      </c>
    </row>
    <row r="6" spans="2:11" x14ac:dyDescent="0.2">
      <c r="B6" s="38">
        <v>281765</v>
      </c>
      <c r="D6" s="29" t="s">
        <v>403</v>
      </c>
      <c r="E6" s="29" t="s">
        <v>404</v>
      </c>
      <c r="F6" s="39">
        <v>1</v>
      </c>
      <c r="G6" s="40">
        <v>335300</v>
      </c>
      <c r="H6" s="40">
        <v>335300</v>
      </c>
    </row>
    <row r="7" spans="2:11" x14ac:dyDescent="0.2">
      <c r="C7" s="28">
        <v>0</v>
      </c>
      <c r="E7" s="41" t="s">
        <v>16</v>
      </c>
      <c r="F7" s="41" t="s">
        <v>17</v>
      </c>
      <c r="G7" s="40">
        <v>0</v>
      </c>
      <c r="H7" s="40">
        <v>281765</v>
      </c>
    </row>
    <row r="8" spans="2:11" x14ac:dyDescent="0.2">
      <c r="B8" s="36" t="s">
        <v>8</v>
      </c>
      <c r="C8" s="29" t="s">
        <v>405</v>
      </c>
      <c r="D8" s="36" t="s">
        <v>10</v>
      </c>
      <c r="E8" s="37">
        <v>45730</v>
      </c>
      <c r="F8" s="36" t="s">
        <v>11</v>
      </c>
      <c r="G8" s="29" t="s">
        <v>406</v>
      </c>
      <c r="H8" s="29" t="s">
        <v>407</v>
      </c>
    </row>
    <row r="9" spans="2:11" x14ac:dyDescent="0.2">
      <c r="B9" s="38">
        <v>1320000</v>
      </c>
      <c r="C9" s="29" t="s">
        <v>408</v>
      </c>
      <c r="D9" s="29" t="s">
        <v>409</v>
      </c>
      <c r="E9" s="29" t="s">
        <v>410</v>
      </c>
      <c r="F9" s="39">
        <v>3</v>
      </c>
      <c r="G9" s="40">
        <v>523600</v>
      </c>
      <c r="H9" s="40">
        <v>1570800</v>
      </c>
    </row>
    <row r="10" spans="2:11" x14ac:dyDescent="0.2">
      <c r="C10" s="28">
        <v>0</v>
      </c>
      <c r="E10" s="41" t="s">
        <v>16</v>
      </c>
      <c r="F10" s="41" t="s">
        <v>17</v>
      </c>
      <c r="G10" s="40">
        <v>0</v>
      </c>
      <c r="H10" s="40">
        <v>1320000</v>
      </c>
    </row>
    <row r="11" spans="2:11" x14ac:dyDescent="0.2">
      <c r="B11" s="36" t="s">
        <v>8</v>
      </c>
      <c r="C11" s="29" t="s">
        <v>411</v>
      </c>
      <c r="D11" s="36" t="s">
        <v>10</v>
      </c>
      <c r="E11" s="37">
        <v>45730</v>
      </c>
      <c r="F11" s="36" t="s">
        <v>11</v>
      </c>
      <c r="G11" s="29" t="s">
        <v>412</v>
      </c>
      <c r="H11" s="29" t="s">
        <v>413</v>
      </c>
    </row>
    <row r="12" spans="2:11" x14ac:dyDescent="0.2">
      <c r="B12" s="38">
        <v>705858</v>
      </c>
      <c r="C12" s="29" t="s">
        <v>414</v>
      </c>
      <c r="D12" s="29" t="s">
        <v>409</v>
      </c>
      <c r="E12" s="29" t="s">
        <v>415</v>
      </c>
      <c r="F12" s="39">
        <v>2</v>
      </c>
      <c r="G12" s="40">
        <v>419986</v>
      </c>
      <c r="H12" s="40">
        <v>839971</v>
      </c>
    </row>
    <row r="13" spans="2:11" x14ac:dyDescent="0.2">
      <c r="C13" s="28">
        <v>0</v>
      </c>
      <c r="E13" s="41" t="s">
        <v>16</v>
      </c>
      <c r="F13" s="41" t="s">
        <v>17</v>
      </c>
      <c r="G13" s="40">
        <v>0</v>
      </c>
      <c r="H13" s="40">
        <v>705858</v>
      </c>
    </row>
    <row r="14" spans="2:11" x14ac:dyDescent="0.2">
      <c r="B14" s="36" t="s">
        <v>8</v>
      </c>
      <c r="C14" s="29" t="s">
        <v>416</v>
      </c>
      <c r="D14" s="36" t="s">
        <v>10</v>
      </c>
      <c r="E14" s="37">
        <v>45747</v>
      </c>
      <c r="F14" s="36" t="s">
        <v>11</v>
      </c>
      <c r="G14" s="29" t="s">
        <v>417</v>
      </c>
      <c r="H14" s="29" t="s">
        <v>418</v>
      </c>
    </row>
    <row r="15" spans="2:11" x14ac:dyDescent="0.2">
      <c r="B15" s="38">
        <v>8067</v>
      </c>
      <c r="C15" s="29" t="s">
        <v>419</v>
      </c>
      <c r="D15" s="29" t="s">
        <v>420</v>
      </c>
      <c r="E15" s="29" t="s">
        <v>421</v>
      </c>
      <c r="F15" s="39">
        <v>3</v>
      </c>
      <c r="G15" s="40">
        <v>3200</v>
      </c>
      <c r="H15" s="40">
        <v>9600</v>
      </c>
    </row>
    <row r="16" spans="2:11" x14ac:dyDescent="0.2">
      <c r="B16" s="38">
        <v>18991</v>
      </c>
      <c r="C16" s="29" t="s">
        <v>332</v>
      </c>
      <c r="D16" s="29" t="s">
        <v>420</v>
      </c>
      <c r="E16" s="29" t="s">
        <v>422</v>
      </c>
      <c r="F16" s="39">
        <v>1</v>
      </c>
      <c r="G16" s="40">
        <v>13000</v>
      </c>
      <c r="H16" s="40">
        <v>13000</v>
      </c>
    </row>
    <row r="17" spans="2:8" x14ac:dyDescent="0.2">
      <c r="B17" s="38">
        <v>26671</v>
      </c>
      <c r="C17" s="29" t="s">
        <v>423</v>
      </c>
      <c r="D17" s="29" t="s">
        <v>420</v>
      </c>
      <c r="E17" s="29" t="s">
        <v>424</v>
      </c>
      <c r="F17" s="39">
        <v>40</v>
      </c>
      <c r="G17" s="40">
        <v>228</v>
      </c>
      <c r="H17" s="40">
        <v>9139</v>
      </c>
    </row>
    <row r="18" spans="2:8" x14ac:dyDescent="0.2">
      <c r="B18" s="38">
        <v>30781</v>
      </c>
      <c r="C18" s="29" t="s">
        <v>425</v>
      </c>
      <c r="D18" s="29" t="s">
        <v>420</v>
      </c>
      <c r="E18" s="29" t="s">
        <v>426</v>
      </c>
      <c r="F18" s="39">
        <v>30</v>
      </c>
      <c r="G18" s="40">
        <v>163</v>
      </c>
      <c r="H18" s="40">
        <v>4891</v>
      </c>
    </row>
    <row r="19" spans="2:8" x14ac:dyDescent="0.2">
      <c r="B19" s="38">
        <v>32291</v>
      </c>
      <c r="C19" s="29" t="s">
        <v>419</v>
      </c>
      <c r="D19" s="29" t="s">
        <v>420</v>
      </c>
      <c r="E19" s="29" t="s">
        <v>427</v>
      </c>
      <c r="F19" s="39">
        <v>5</v>
      </c>
      <c r="G19" s="40">
        <v>359</v>
      </c>
      <c r="H19" s="40">
        <v>1797</v>
      </c>
    </row>
    <row r="20" spans="2:8" x14ac:dyDescent="0.2">
      <c r="B20" s="38">
        <v>33801</v>
      </c>
      <c r="C20" s="29" t="s">
        <v>428</v>
      </c>
      <c r="D20" s="29" t="s">
        <v>420</v>
      </c>
      <c r="E20" s="29" t="s">
        <v>429</v>
      </c>
      <c r="F20" s="39">
        <v>5</v>
      </c>
      <c r="G20" s="40">
        <v>359</v>
      </c>
      <c r="H20" s="40">
        <v>1797</v>
      </c>
    </row>
    <row r="21" spans="2:8" x14ac:dyDescent="0.2">
      <c r="B21" s="38">
        <v>34891</v>
      </c>
      <c r="C21" s="29" t="s">
        <v>430</v>
      </c>
      <c r="D21" s="29" t="s">
        <v>420</v>
      </c>
      <c r="E21" s="29" t="s">
        <v>431</v>
      </c>
      <c r="F21" s="39">
        <v>5</v>
      </c>
      <c r="G21" s="40">
        <v>259</v>
      </c>
      <c r="H21" s="40">
        <v>1297</v>
      </c>
    </row>
    <row r="22" spans="2:8" x14ac:dyDescent="0.2">
      <c r="B22" s="38">
        <v>44691</v>
      </c>
      <c r="C22" s="29" t="s">
        <v>432</v>
      </c>
      <c r="D22" s="29" t="s">
        <v>420</v>
      </c>
      <c r="E22" s="29" t="s">
        <v>433</v>
      </c>
      <c r="F22" s="39">
        <v>7</v>
      </c>
      <c r="G22" s="40">
        <v>1666</v>
      </c>
      <c r="H22" s="40">
        <v>11662</v>
      </c>
    </row>
    <row r="23" spans="2:8" x14ac:dyDescent="0.2">
      <c r="B23" s="38">
        <v>51501</v>
      </c>
      <c r="C23" s="29" t="s">
        <v>425</v>
      </c>
      <c r="D23" s="29" t="s">
        <v>420</v>
      </c>
      <c r="E23" s="29" t="s">
        <v>434</v>
      </c>
      <c r="F23" s="39">
        <v>5</v>
      </c>
      <c r="G23" s="40">
        <v>1621</v>
      </c>
      <c r="H23" s="40">
        <v>8104</v>
      </c>
    </row>
    <row r="24" spans="2:8" x14ac:dyDescent="0.2">
      <c r="B24" s="38">
        <v>54621</v>
      </c>
      <c r="C24" s="29" t="s">
        <v>425</v>
      </c>
      <c r="D24" s="29" t="s">
        <v>420</v>
      </c>
      <c r="E24" s="29" t="s">
        <v>435</v>
      </c>
      <c r="F24" s="39">
        <v>40</v>
      </c>
      <c r="G24" s="40">
        <v>93</v>
      </c>
      <c r="H24" s="40">
        <v>3713</v>
      </c>
    </row>
    <row r="25" spans="2:8" x14ac:dyDescent="0.2">
      <c r="B25" s="38">
        <v>63341</v>
      </c>
      <c r="C25" s="29" t="s">
        <v>436</v>
      </c>
      <c r="D25" s="29" t="s">
        <v>420</v>
      </c>
      <c r="E25" s="29" t="s">
        <v>437</v>
      </c>
      <c r="F25" s="39">
        <v>10</v>
      </c>
      <c r="G25" s="40">
        <v>1038</v>
      </c>
      <c r="H25" s="40">
        <v>10377</v>
      </c>
    </row>
    <row r="26" spans="2:8" x14ac:dyDescent="0.2">
      <c r="B26" s="38">
        <v>68971</v>
      </c>
      <c r="C26" s="29" t="s">
        <v>438</v>
      </c>
      <c r="D26" s="29" t="s">
        <v>420</v>
      </c>
      <c r="E26" s="29" t="s">
        <v>439</v>
      </c>
      <c r="F26" s="39">
        <v>10</v>
      </c>
      <c r="G26" s="40">
        <v>670</v>
      </c>
      <c r="H26" s="40">
        <v>6700</v>
      </c>
    </row>
    <row r="27" spans="2:8" x14ac:dyDescent="0.2">
      <c r="B27" s="38">
        <v>71451</v>
      </c>
      <c r="C27" s="29" t="s">
        <v>428</v>
      </c>
      <c r="D27" s="29" t="s">
        <v>420</v>
      </c>
      <c r="E27" s="29" t="s">
        <v>440</v>
      </c>
      <c r="F27" s="39">
        <v>5</v>
      </c>
      <c r="G27" s="40">
        <v>590</v>
      </c>
      <c r="H27" s="40">
        <v>2951</v>
      </c>
    </row>
    <row r="28" spans="2:8" x14ac:dyDescent="0.2">
      <c r="B28" s="38">
        <v>73931</v>
      </c>
      <c r="C28" s="29" t="s">
        <v>328</v>
      </c>
      <c r="D28" s="29" t="s">
        <v>420</v>
      </c>
      <c r="E28" s="29" t="s">
        <v>441</v>
      </c>
      <c r="F28" s="39">
        <v>5</v>
      </c>
      <c r="G28" s="40">
        <v>590</v>
      </c>
      <c r="H28" s="40">
        <v>2951</v>
      </c>
    </row>
    <row r="29" spans="2:8" x14ac:dyDescent="0.2">
      <c r="B29" s="38">
        <v>75971</v>
      </c>
      <c r="C29" s="29" t="s">
        <v>442</v>
      </c>
      <c r="D29" s="29" t="s">
        <v>420</v>
      </c>
      <c r="E29" s="29" t="s">
        <v>443</v>
      </c>
      <c r="F29" s="39">
        <v>5</v>
      </c>
      <c r="G29" s="40">
        <v>486</v>
      </c>
      <c r="H29" s="40">
        <v>2428</v>
      </c>
    </row>
    <row r="30" spans="2:8" x14ac:dyDescent="0.2">
      <c r="B30" s="38">
        <v>94571</v>
      </c>
      <c r="C30" s="29" t="s">
        <v>444</v>
      </c>
      <c r="D30" s="29" t="s">
        <v>420</v>
      </c>
      <c r="E30" s="29" t="s">
        <v>445</v>
      </c>
      <c r="F30" s="39">
        <v>200</v>
      </c>
      <c r="G30" s="40">
        <v>111</v>
      </c>
      <c r="H30" s="40">
        <v>22134</v>
      </c>
    </row>
    <row r="31" spans="2:8" x14ac:dyDescent="0.2">
      <c r="B31" s="38">
        <v>96651</v>
      </c>
      <c r="C31" s="29" t="s">
        <v>446</v>
      </c>
      <c r="D31" s="29" t="s">
        <v>420</v>
      </c>
      <c r="E31" s="29" t="s">
        <v>447</v>
      </c>
      <c r="F31" s="39">
        <v>20</v>
      </c>
      <c r="G31" s="40">
        <v>124</v>
      </c>
      <c r="H31" s="40">
        <v>2475</v>
      </c>
    </row>
    <row r="32" spans="2:8" x14ac:dyDescent="0.2">
      <c r="B32" s="38">
        <v>111231</v>
      </c>
      <c r="C32" s="29" t="s">
        <v>448</v>
      </c>
      <c r="D32" s="29" t="s">
        <v>420</v>
      </c>
      <c r="E32" s="29" t="s">
        <v>449</v>
      </c>
      <c r="F32" s="39">
        <v>20</v>
      </c>
      <c r="G32" s="40">
        <v>868</v>
      </c>
      <c r="H32" s="40">
        <v>17350</v>
      </c>
    </row>
    <row r="33" spans="2:8" x14ac:dyDescent="0.2">
      <c r="B33" s="38">
        <v>116683</v>
      </c>
      <c r="C33" s="29" t="s">
        <v>432</v>
      </c>
      <c r="D33" s="29" t="s">
        <v>420</v>
      </c>
      <c r="E33" s="29" t="s">
        <v>450</v>
      </c>
      <c r="F33" s="39">
        <v>2</v>
      </c>
      <c r="G33" s="40">
        <v>3244</v>
      </c>
      <c r="H33" s="40">
        <v>6488</v>
      </c>
    </row>
    <row r="34" spans="2:8" x14ac:dyDescent="0.2">
      <c r="B34" s="38">
        <v>133073</v>
      </c>
      <c r="C34" s="29" t="s">
        <v>273</v>
      </c>
      <c r="D34" s="29" t="s">
        <v>420</v>
      </c>
      <c r="E34" s="29" t="s">
        <v>451</v>
      </c>
      <c r="F34" s="39">
        <v>10</v>
      </c>
      <c r="G34" s="40">
        <v>1950</v>
      </c>
      <c r="H34" s="40">
        <v>19504</v>
      </c>
    </row>
    <row r="35" spans="2:8" x14ac:dyDescent="0.2">
      <c r="B35" s="38">
        <v>141441</v>
      </c>
      <c r="C35" s="29" t="s">
        <v>452</v>
      </c>
      <c r="D35" s="29" t="s">
        <v>420</v>
      </c>
      <c r="E35" s="29" t="s">
        <v>453</v>
      </c>
      <c r="F35" s="39">
        <v>4</v>
      </c>
      <c r="G35" s="40">
        <v>2489</v>
      </c>
      <c r="H35" s="40">
        <v>9958</v>
      </c>
    </row>
    <row r="36" spans="2:8" x14ac:dyDescent="0.2">
      <c r="B36" s="38">
        <v>147995</v>
      </c>
      <c r="C36" s="29" t="s">
        <v>454</v>
      </c>
      <c r="D36" s="29" t="s">
        <v>420</v>
      </c>
      <c r="E36" s="29" t="s">
        <v>455</v>
      </c>
      <c r="F36" s="39">
        <v>2</v>
      </c>
      <c r="G36" s="40">
        <v>3900</v>
      </c>
      <c r="H36" s="40">
        <v>7799</v>
      </c>
    </row>
    <row r="37" spans="2:8" x14ac:dyDescent="0.2">
      <c r="B37" s="38">
        <v>151955</v>
      </c>
      <c r="C37" s="29" t="s">
        <v>454</v>
      </c>
      <c r="D37" s="29" t="s">
        <v>420</v>
      </c>
      <c r="E37" s="29" t="s">
        <v>456</v>
      </c>
      <c r="F37" s="39">
        <v>3</v>
      </c>
      <c r="G37" s="40">
        <v>1571</v>
      </c>
      <c r="H37" s="40">
        <v>4712</v>
      </c>
    </row>
    <row r="38" spans="2:8" x14ac:dyDescent="0.2">
      <c r="B38" s="38">
        <v>162835</v>
      </c>
      <c r="C38" s="29" t="s">
        <v>442</v>
      </c>
      <c r="D38" s="29" t="s">
        <v>420</v>
      </c>
      <c r="E38" s="29" t="s">
        <v>457</v>
      </c>
      <c r="F38" s="39">
        <v>10</v>
      </c>
      <c r="G38" s="40">
        <v>1295</v>
      </c>
      <c r="H38" s="40">
        <v>12947</v>
      </c>
    </row>
    <row r="39" spans="2:8" x14ac:dyDescent="0.2">
      <c r="B39" s="38">
        <v>175397</v>
      </c>
      <c r="C39" s="29" t="s">
        <v>321</v>
      </c>
      <c r="D39" s="29" t="s">
        <v>420</v>
      </c>
      <c r="E39" s="29" t="s">
        <v>458</v>
      </c>
      <c r="F39" s="39">
        <v>2</v>
      </c>
      <c r="G39" s="40">
        <v>7474</v>
      </c>
      <c r="H39" s="40">
        <v>14949</v>
      </c>
    </row>
    <row r="40" spans="2:8" x14ac:dyDescent="0.2">
      <c r="B40" s="38">
        <v>177447</v>
      </c>
      <c r="C40" s="29" t="s">
        <v>442</v>
      </c>
      <c r="D40" s="29" t="s">
        <v>420</v>
      </c>
      <c r="E40" s="29" t="s">
        <v>459</v>
      </c>
      <c r="F40" s="39">
        <v>2</v>
      </c>
      <c r="G40" s="40">
        <v>1220</v>
      </c>
      <c r="H40" s="40">
        <v>2440</v>
      </c>
    </row>
    <row r="41" spans="2:8" x14ac:dyDescent="0.2">
      <c r="B41" s="38">
        <v>181140</v>
      </c>
      <c r="C41" s="29" t="s">
        <v>442</v>
      </c>
      <c r="D41" s="29" t="s">
        <v>420</v>
      </c>
      <c r="E41" s="29" t="s">
        <v>460</v>
      </c>
      <c r="F41" s="39">
        <v>3</v>
      </c>
      <c r="G41" s="40">
        <v>1465</v>
      </c>
      <c r="H41" s="40">
        <v>4395</v>
      </c>
    </row>
    <row r="42" spans="2:8" x14ac:dyDescent="0.2">
      <c r="B42" s="38">
        <v>192888</v>
      </c>
      <c r="C42" s="29" t="s">
        <v>270</v>
      </c>
      <c r="D42" s="29" t="s">
        <v>420</v>
      </c>
      <c r="E42" s="29" t="s">
        <v>461</v>
      </c>
      <c r="F42" s="39">
        <v>2</v>
      </c>
      <c r="G42" s="40">
        <v>6990</v>
      </c>
      <c r="H42" s="40">
        <v>13980</v>
      </c>
    </row>
    <row r="43" spans="2:8" x14ac:dyDescent="0.2">
      <c r="B43" s="38">
        <v>197787</v>
      </c>
      <c r="C43" s="29" t="s">
        <v>432</v>
      </c>
      <c r="D43" s="29" t="s">
        <v>420</v>
      </c>
      <c r="E43" s="29" t="s">
        <v>462</v>
      </c>
      <c r="F43" s="39">
        <v>1</v>
      </c>
      <c r="G43" s="40">
        <v>5830</v>
      </c>
      <c r="H43" s="40">
        <v>5830</v>
      </c>
    </row>
    <row r="44" spans="2:8" x14ac:dyDescent="0.2">
      <c r="B44" s="38">
        <v>207619</v>
      </c>
      <c r="C44" s="29" t="s">
        <v>463</v>
      </c>
      <c r="D44" s="29" t="s">
        <v>420</v>
      </c>
      <c r="E44" s="29" t="s">
        <v>464</v>
      </c>
      <c r="F44" s="39">
        <v>2</v>
      </c>
      <c r="G44" s="40">
        <v>5850</v>
      </c>
      <c r="H44" s="40">
        <v>11700</v>
      </c>
    </row>
    <row r="45" spans="2:8" x14ac:dyDescent="0.2">
      <c r="B45" s="38">
        <v>213099</v>
      </c>
      <c r="C45" s="29" t="s">
        <v>465</v>
      </c>
      <c r="D45" s="29" t="s">
        <v>420</v>
      </c>
      <c r="E45" s="29" t="s">
        <v>466</v>
      </c>
      <c r="F45" s="39">
        <v>4</v>
      </c>
      <c r="G45" s="40">
        <v>1630</v>
      </c>
      <c r="H45" s="40">
        <v>6521</v>
      </c>
    </row>
    <row r="46" spans="2:8" x14ac:dyDescent="0.2">
      <c r="B46" s="38">
        <v>221147</v>
      </c>
      <c r="C46" s="29" t="s">
        <v>273</v>
      </c>
      <c r="D46" s="29" t="s">
        <v>420</v>
      </c>
      <c r="E46" s="29" t="s">
        <v>467</v>
      </c>
      <c r="F46" s="39">
        <v>4</v>
      </c>
      <c r="G46" s="40">
        <v>2394</v>
      </c>
      <c r="H46" s="40">
        <v>9577</v>
      </c>
    </row>
    <row r="47" spans="2:8" x14ac:dyDescent="0.2">
      <c r="C47" s="28">
        <v>0</v>
      </c>
      <c r="E47" s="41" t="s">
        <v>16</v>
      </c>
      <c r="F47" s="41" t="s">
        <v>17</v>
      </c>
      <c r="G47" s="40">
        <v>0</v>
      </c>
      <c r="H47" s="40">
        <v>221147</v>
      </c>
    </row>
    <row r="48" spans="2:8" x14ac:dyDescent="0.2">
      <c r="B48" s="36" t="s">
        <v>8</v>
      </c>
      <c r="C48" s="29" t="s">
        <v>468</v>
      </c>
      <c r="D48" s="36" t="s">
        <v>10</v>
      </c>
      <c r="E48" s="37">
        <v>45757</v>
      </c>
      <c r="F48" s="36" t="s">
        <v>11</v>
      </c>
      <c r="G48" s="29" t="s">
        <v>469</v>
      </c>
      <c r="H48" s="29" t="s">
        <v>470</v>
      </c>
    </row>
    <row r="49" spans="2:8" x14ac:dyDescent="0.2">
      <c r="B49" s="38">
        <v>593300</v>
      </c>
      <c r="C49" s="29" t="s">
        <v>471</v>
      </c>
      <c r="D49" s="29" t="s">
        <v>22</v>
      </c>
      <c r="E49" s="29" t="s">
        <v>472</v>
      </c>
      <c r="F49" s="39">
        <v>170</v>
      </c>
      <c r="G49" s="40">
        <v>4153</v>
      </c>
      <c r="H49" s="40">
        <v>706027</v>
      </c>
    </row>
    <row r="50" spans="2:8" x14ac:dyDescent="0.2">
      <c r="B50" s="38">
        <v>617950</v>
      </c>
      <c r="C50" s="29" t="s">
        <v>473</v>
      </c>
      <c r="D50" s="29" t="s">
        <v>22</v>
      </c>
      <c r="E50" s="29" t="s">
        <v>474</v>
      </c>
      <c r="F50" s="39">
        <v>170</v>
      </c>
      <c r="G50" s="40">
        <v>173</v>
      </c>
      <c r="H50" s="40">
        <v>29334</v>
      </c>
    </row>
    <row r="51" spans="2:8" x14ac:dyDescent="0.2">
      <c r="C51" s="28">
        <v>0</v>
      </c>
      <c r="E51" s="41" t="s">
        <v>16</v>
      </c>
      <c r="F51" s="41" t="s">
        <v>17</v>
      </c>
      <c r="G51" s="40">
        <v>0</v>
      </c>
      <c r="H51" s="40">
        <v>617950</v>
      </c>
    </row>
    <row r="52" spans="2:8" x14ac:dyDescent="0.2">
      <c r="B52" s="36" t="s">
        <v>8</v>
      </c>
      <c r="C52" s="29" t="s">
        <v>475</v>
      </c>
      <c r="D52" s="36" t="s">
        <v>10</v>
      </c>
      <c r="E52" s="37">
        <v>45768</v>
      </c>
      <c r="F52" s="36" t="s">
        <v>11</v>
      </c>
      <c r="G52" s="29" t="s">
        <v>476</v>
      </c>
      <c r="H52" s="29" t="s">
        <v>477</v>
      </c>
    </row>
    <row r="53" spans="2:8" x14ac:dyDescent="0.2">
      <c r="B53" s="38">
        <v>2208000</v>
      </c>
      <c r="D53" s="29" t="s">
        <v>100</v>
      </c>
      <c r="E53" s="29" t="s">
        <v>478</v>
      </c>
      <c r="F53" s="39">
        <v>2</v>
      </c>
      <c r="G53" s="40">
        <v>1313760</v>
      </c>
      <c r="H53" s="40">
        <v>2627520</v>
      </c>
    </row>
    <row r="54" spans="2:8" x14ac:dyDescent="0.2">
      <c r="C54" s="28">
        <v>0</v>
      </c>
      <c r="E54" s="41" t="s">
        <v>16</v>
      </c>
      <c r="F54" s="41" t="s">
        <v>17</v>
      </c>
      <c r="G54" s="40">
        <v>0</v>
      </c>
      <c r="H54" s="40">
        <v>2208000</v>
      </c>
    </row>
    <row r="55" spans="2:8" x14ac:dyDescent="0.2">
      <c r="B55" s="36" t="s">
        <v>8</v>
      </c>
      <c r="C55" s="29" t="s">
        <v>479</v>
      </c>
      <c r="D55" s="36" t="s">
        <v>10</v>
      </c>
      <c r="E55" s="37">
        <v>45768</v>
      </c>
      <c r="F55" s="36" t="s">
        <v>11</v>
      </c>
      <c r="G55" s="29" t="s">
        <v>480</v>
      </c>
      <c r="H55" s="29" t="s">
        <v>481</v>
      </c>
    </row>
    <row r="56" spans="2:8" x14ac:dyDescent="0.2">
      <c r="B56" s="38">
        <v>184990</v>
      </c>
      <c r="C56" s="29" t="s">
        <v>482</v>
      </c>
      <c r="D56" s="29" t="s">
        <v>76</v>
      </c>
      <c r="E56" s="29" t="s">
        <v>483</v>
      </c>
      <c r="F56" s="39">
        <v>1</v>
      </c>
      <c r="G56" s="40">
        <v>220138</v>
      </c>
      <c r="H56" s="40">
        <v>220138</v>
      </c>
    </row>
    <row r="57" spans="2:8" x14ac:dyDescent="0.2">
      <c r="C57" s="28">
        <v>0</v>
      </c>
      <c r="E57" s="41" t="s">
        <v>16</v>
      </c>
      <c r="F57" s="41" t="s">
        <v>17</v>
      </c>
      <c r="G57" s="40">
        <v>0</v>
      </c>
      <c r="H57" s="40">
        <v>184990</v>
      </c>
    </row>
    <row r="58" spans="2:8" x14ac:dyDescent="0.2">
      <c r="B58" s="36" t="s">
        <v>8</v>
      </c>
      <c r="C58" s="29" t="s">
        <v>484</v>
      </c>
      <c r="D58" s="36" t="s">
        <v>10</v>
      </c>
      <c r="E58" s="37">
        <v>45790</v>
      </c>
      <c r="F58" s="36" t="s">
        <v>11</v>
      </c>
      <c r="G58" s="29" t="s">
        <v>485</v>
      </c>
      <c r="H58" s="29" t="s">
        <v>486</v>
      </c>
    </row>
    <row r="59" spans="2:8" x14ac:dyDescent="0.2">
      <c r="B59" s="38">
        <v>1801896</v>
      </c>
      <c r="C59" s="29" t="s">
        <v>487</v>
      </c>
      <c r="D59" s="29" t="s">
        <v>488</v>
      </c>
      <c r="E59" s="29" t="s">
        <v>489</v>
      </c>
      <c r="F59" s="39">
        <v>4</v>
      </c>
      <c r="G59" s="40">
        <v>536064</v>
      </c>
      <c r="H59" s="40">
        <v>2144256</v>
      </c>
    </row>
    <row r="60" spans="2:8" x14ac:dyDescent="0.2">
      <c r="C60" s="28">
        <v>0</v>
      </c>
      <c r="E60" s="41" t="s">
        <v>16</v>
      </c>
      <c r="F60" s="41" t="s">
        <v>17</v>
      </c>
      <c r="G60" s="40">
        <v>0</v>
      </c>
      <c r="H60" s="40">
        <v>1801896</v>
      </c>
    </row>
    <row r="61" spans="2:8" x14ac:dyDescent="0.2">
      <c r="B61" s="36" t="s">
        <v>8</v>
      </c>
      <c r="C61" s="29" t="s">
        <v>490</v>
      </c>
      <c r="D61" s="36" t="s">
        <v>10</v>
      </c>
      <c r="E61" s="37">
        <v>45799</v>
      </c>
      <c r="F61" s="36" t="s">
        <v>11</v>
      </c>
      <c r="G61" s="29" t="s">
        <v>491</v>
      </c>
      <c r="H61" s="29" t="s">
        <v>492</v>
      </c>
    </row>
    <row r="62" spans="2:8" x14ac:dyDescent="0.2">
      <c r="B62" s="38">
        <v>450000</v>
      </c>
      <c r="D62" s="29" t="s">
        <v>135</v>
      </c>
      <c r="E62" s="29" t="s">
        <v>493</v>
      </c>
      <c r="F62" s="39">
        <v>1</v>
      </c>
      <c r="G62" s="40">
        <v>535500</v>
      </c>
      <c r="H62" s="40">
        <v>535500</v>
      </c>
    </row>
    <row r="63" spans="2:8" x14ac:dyDescent="0.2">
      <c r="C63" s="28">
        <v>0</v>
      </c>
      <c r="E63" s="41" t="s">
        <v>16</v>
      </c>
      <c r="F63" s="41" t="s">
        <v>17</v>
      </c>
      <c r="G63" s="40">
        <v>0</v>
      </c>
      <c r="H63" s="40">
        <v>450000</v>
      </c>
    </row>
    <row r="64" spans="2:8" x14ac:dyDescent="0.2">
      <c r="B64" s="36" t="s">
        <v>8</v>
      </c>
      <c r="C64" s="29" t="s">
        <v>494</v>
      </c>
      <c r="D64" s="36" t="s">
        <v>10</v>
      </c>
      <c r="E64" s="37">
        <v>45800</v>
      </c>
      <c r="F64" s="36" t="s">
        <v>11</v>
      </c>
      <c r="G64" s="29" t="s">
        <v>495</v>
      </c>
      <c r="H64" s="29" t="s">
        <v>496</v>
      </c>
    </row>
    <row r="65" spans="2:8" x14ac:dyDescent="0.2">
      <c r="B65" s="38">
        <v>84500</v>
      </c>
      <c r="D65" s="29" t="s">
        <v>249</v>
      </c>
      <c r="E65" s="29" t="s">
        <v>497</v>
      </c>
      <c r="F65" s="39">
        <v>50</v>
      </c>
      <c r="G65" s="40">
        <v>2011</v>
      </c>
      <c r="H65" s="40">
        <v>100555</v>
      </c>
    </row>
    <row r="66" spans="2:8" x14ac:dyDescent="0.2">
      <c r="C66" s="28">
        <v>0</v>
      </c>
      <c r="E66" s="41" t="s">
        <v>16</v>
      </c>
      <c r="F66" s="41" t="s">
        <v>17</v>
      </c>
      <c r="G66" s="40">
        <v>0</v>
      </c>
      <c r="H66" s="40">
        <v>84500</v>
      </c>
    </row>
    <row r="67" spans="2:8" x14ac:dyDescent="0.2">
      <c r="B67" s="36" t="s">
        <v>8</v>
      </c>
      <c r="C67" s="29" t="s">
        <v>498</v>
      </c>
      <c r="D67" s="36" t="s">
        <v>10</v>
      </c>
      <c r="E67" s="37">
        <v>45803</v>
      </c>
      <c r="F67" s="36" t="s">
        <v>11</v>
      </c>
      <c r="G67" s="29" t="s">
        <v>499</v>
      </c>
      <c r="H67" s="29" t="s">
        <v>500</v>
      </c>
    </row>
    <row r="68" spans="2:8" x14ac:dyDescent="0.2">
      <c r="B68" s="38">
        <v>42000</v>
      </c>
      <c r="C68" s="29" t="s">
        <v>501</v>
      </c>
      <c r="D68" s="29" t="s">
        <v>22</v>
      </c>
      <c r="E68" s="29" t="s">
        <v>502</v>
      </c>
      <c r="F68" s="39">
        <v>1</v>
      </c>
      <c r="G68" s="40">
        <v>49980</v>
      </c>
      <c r="H68" s="40">
        <v>49980</v>
      </c>
    </row>
    <row r="69" spans="2:8" x14ac:dyDescent="0.2">
      <c r="C69" s="28">
        <v>0</v>
      </c>
      <c r="E69" s="41" t="s">
        <v>16</v>
      </c>
      <c r="F69" s="41" t="s">
        <v>17</v>
      </c>
      <c r="G69" s="40">
        <v>0</v>
      </c>
      <c r="H69" s="40">
        <v>42000</v>
      </c>
    </row>
    <row r="70" spans="2:8" x14ac:dyDescent="0.2">
      <c r="B70" s="36" t="s">
        <v>8</v>
      </c>
      <c r="C70" s="29" t="s">
        <v>503</v>
      </c>
      <c r="D70" s="36" t="s">
        <v>10</v>
      </c>
      <c r="E70" s="37">
        <v>45804</v>
      </c>
      <c r="F70" s="36" t="s">
        <v>11</v>
      </c>
      <c r="G70" s="29" t="s">
        <v>504</v>
      </c>
      <c r="H70" s="29" t="s">
        <v>505</v>
      </c>
    </row>
    <row r="71" spans="2:8" x14ac:dyDescent="0.2">
      <c r="B71" s="38">
        <v>93000</v>
      </c>
      <c r="D71" s="29" t="s">
        <v>200</v>
      </c>
      <c r="E71" s="29" t="s">
        <v>506</v>
      </c>
      <c r="F71" s="39">
        <v>2</v>
      </c>
      <c r="G71" s="40">
        <v>55335</v>
      </c>
      <c r="H71" s="40">
        <v>110670</v>
      </c>
    </row>
    <row r="72" spans="2:8" x14ac:dyDescent="0.2">
      <c r="C72" s="28">
        <v>0</v>
      </c>
      <c r="E72" s="41" t="s">
        <v>16</v>
      </c>
      <c r="F72" s="41" t="s">
        <v>17</v>
      </c>
      <c r="G72" s="40">
        <v>0</v>
      </c>
      <c r="H72" s="40">
        <v>93000</v>
      </c>
    </row>
    <row r="73" spans="2:8" x14ac:dyDescent="0.2">
      <c r="B73" s="36" t="s">
        <v>8</v>
      </c>
      <c r="C73" s="29" t="s">
        <v>507</v>
      </c>
      <c r="D73" s="36" t="s">
        <v>10</v>
      </c>
      <c r="E73" s="37">
        <v>45861</v>
      </c>
      <c r="F73" s="36" t="s">
        <v>11</v>
      </c>
      <c r="G73" s="29" t="s">
        <v>508</v>
      </c>
      <c r="H73" s="29" t="s">
        <v>509</v>
      </c>
    </row>
    <row r="74" spans="2:8" x14ac:dyDescent="0.2">
      <c r="B74" s="38">
        <v>16249</v>
      </c>
      <c r="C74" s="29" t="s">
        <v>510</v>
      </c>
      <c r="D74" s="29" t="s">
        <v>511</v>
      </c>
      <c r="E74" s="29" t="s">
        <v>512</v>
      </c>
      <c r="F74" s="39">
        <v>1</v>
      </c>
      <c r="G74" s="40">
        <v>19336</v>
      </c>
      <c r="H74" s="40">
        <v>19336</v>
      </c>
    </row>
    <row r="75" spans="2:8" x14ac:dyDescent="0.2">
      <c r="C75" s="28">
        <v>0</v>
      </c>
      <c r="E75" s="41" t="s">
        <v>16</v>
      </c>
      <c r="F75" s="41" t="s">
        <v>17</v>
      </c>
      <c r="G75" s="40">
        <v>0</v>
      </c>
      <c r="H75" s="40">
        <v>16249</v>
      </c>
    </row>
    <row r="76" spans="2:8" x14ac:dyDescent="0.2">
      <c r="B76" s="36" t="s">
        <v>8</v>
      </c>
      <c r="C76" s="29" t="s">
        <v>513</v>
      </c>
      <c r="D76" s="36" t="s">
        <v>10</v>
      </c>
      <c r="E76" s="37">
        <v>45861</v>
      </c>
      <c r="F76" s="36" t="s">
        <v>11</v>
      </c>
      <c r="G76" s="29" t="s">
        <v>514</v>
      </c>
      <c r="H76" s="29" t="s">
        <v>515</v>
      </c>
    </row>
    <row r="77" spans="2:8" x14ac:dyDescent="0.2">
      <c r="B77" s="38">
        <v>246890</v>
      </c>
      <c r="D77" s="29" t="s">
        <v>76</v>
      </c>
      <c r="E77" s="29" t="s">
        <v>516</v>
      </c>
      <c r="F77" s="39">
        <v>1</v>
      </c>
      <c r="G77" s="40">
        <v>293799</v>
      </c>
      <c r="H77" s="40">
        <v>293799</v>
      </c>
    </row>
    <row r="78" spans="2:8" x14ac:dyDescent="0.2">
      <c r="B78" s="38">
        <v>421690</v>
      </c>
      <c r="C78" s="29" t="s">
        <v>517</v>
      </c>
      <c r="D78" s="29" t="s">
        <v>76</v>
      </c>
      <c r="E78" s="29" t="s">
        <v>518</v>
      </c>
      <c r="F78" s="39">
        <v>2</v>
      </c>
      <c r="G78" s="40">
        <v>104006</v>
      </c>
      <c r="H78" s="40">
        <v>208012</v>
      </c>
    </row>
    <row r="79" spans="2:8" x14ac:dyDescent="0.2">
      <c r="C79" s="28">
        <v>0</v>
      </c>
      <c r="E79" s="41" t="s">
        <v>16</v>
      </c>
      <c r="F79" s="41" t="s">
        <v>17</v>
      </c>
      <c r="G79" s="40">
        <v>0</v>
      </c>
      <c r="H79" s="40">
        <v>421690</v>
      </c>
    </row>
    <row r="80" spans="2:8" x14ac:dyDescent="0.2">
      <c r="B80" s="36" t="s">
        <v>8</v>
      </c>
      <c r="C80" s="29" t="s">
        <v>519</v>
      </c>
      <c r="D80" s="36" t="s">
        <v>10</v>
      </c>
      <c r="E80" s="37">
        <v>45876</v>
      </c>
      <c r="F80" s="36" t="s">
        <v>11</v>
      </c>
      <c r="G80" s="29" t="s">
        <v>520</v>
      </c>
      <c r="H80" s="29" t="s">
        <v>521</v>
      </c>
    </row>
    <row r="81" spans="2:8" x14ac:dyDescent="0.2">
      <c r="B81" s="38">
        <v>74206</v>
      </c>
      <c r="C81" s="29" t="s">
        <v>75</v>
      </c>
      <c r="D81" s="29" t="s">
        <v>409</v>
      </c>
      <c r="E81" s="29" t="s">
        <v>522</v>
      </c>
      <c r="F81" s="39">
        <v>2</v>
      </c>
      <c r="G81" s="40">
        <v>44153</v>
      </c>
      <c r="H81" s="40">
        <v>88305</v>
      </c>
    </row>
    <row r="82" spans="2:8" x14ac:dyDescent="0.2">
      <c r="C82" s="28">
        <v>0</v>
      </c>
      <c r="E82" s="41" t="s">
        <v>16</v>
      </c>
      <c r="F82" s="41" t="s">
        <v>17</v>
      </c>
      <c r="G82" s="40">
        <v>0</v>
      </c>
      <c r="H82" s="40">
        <v>74206</v>
      </c>
    </row>
    <row r="83" spans="2:8" x14ac:dyDescent="0.2">
      <c r="B83" s="36" t="s">
        <v>8</v>
      </c>
      <c r="C83" s="29" t="s">
        <v>523</v>
      </c>
      <c r="D83" s="36" t="s">
        <v>10</v>
      </c>
      <c r="E83" s="37">
        <v>45876</v>
      </c>
      <c r="F83" s="36" t="s">
        <v>11</v>
      </c>
      <c r="G83" s="29" t="s">
        <v>524</v>
      </c>
      <c r="H83" s="29" t="s">
        <v>525</v>
      </c>
    </row>
    <row r="84" spans="2:8" x14ac:dyDescent="0.2">
      <c r="B84" s="38">
        <v>113000</v>
      </c>
      <c r="D84" s="29" t="s">
        <v>249</v>
      </c>
      <c r="E84" s="29" t="s">
        <v>526</v>
      </c>
      <c r="F84" s="39">
        <v>100</v>
      </c>
      <c r="G84" s="40">
        <v>1345</v>
      </c>
      <c r="H84" s="40">
        <v>134470</v>
      </c>
    </row>
    <row r="85" spans="2:8" x14ac:dyDescent="0.2">
      <c r="B85" s="38">
        <v>226000</v>
      </c>
      <c r="D85" s="29" t="s">
        <v>249</v>
      </c>
      <c r="E85" s="29" t="s">
        <v>527</v>
      </c>
      <c r="F85" s="39">
        <v>100</v>
      </c>
      <c r="G85" s="40">
        <v>1345</v>
      </c>
      <c r="H85" s="40">
        <v>134470</v>
      </c>
    </row>
    <row r="86" spans="2:8" x14ac:dyDescent="0.2">
      <c r="C86" s="28">
        <v>0</v>
      </c>
      <c r="E86" s="41" t="s">
        <v>16</v>
      </c>
      <c r="F86" s="41" t="s">
        <v>17</v>
      </c>
      <c r="G86" s="40">
        <v>0</v>
      </c>
      <c r="H86" s="40">
        <v>226000</v>
      </c>
    </row>
    <row r="87" spans="2:8" x14ac:dyDescent="0.2">
      <c r="B87" s="36" t="s">
        <v>8</v>
      </c>
      <c r="C87" s="29" t="s">
        <v>528</v>
      </c>
      <c r="D87" s="36" t="s">
        <v>10</v>
      </c>
      <c r="E87" s="37">
        <v>45877</v>
      </c>
      <c r="F87" s="36" t="s">
        <v>11</v>
      </c>
      <c r="G87" s="29" t="s">
        <v>529</v>
      </c>
      <c r="H87" s="29" t="s">
        <v>530</v>
      </c>
    </row>
    <row r="88" spans="2:8" x14ac:dyDescent="0.2">
      <c r="B88" s="38">
        <v>505568</v>
      </c>
      <c r="C88" s="29" t="s">
        <v>81</v>
      </c>
      <c r="D88" s="29" t="s">
        <v>409</v>
      </c>
      <c r="E88" s="29" t="s">
        <v>531</v>
      </c>
      <c r="F88" s="39">
        <v>2</v>
      </c>
      <c r="G88" s="40">
        <v>300813</v>
      </c>
      <c r="H88" s="40">
        <v>601626</v>
      </c>
    </row>
    <row r="89" spans="2:8" x14ac:dyDescent="0.2">
      <c r="C89" s="28">
        <v>0</v>
      </c>
      <c r="E89" s="41" t="s">
        <v>16</v>
      </c>
      <c r="F89" s="41" t="s">
        <v>17</v>
      </c>
      <c r="G89" s="40">
        <v>0</v>
      </c>
      <c r="H89" s="40">
        <v>505568</v>
      </c>
    </row>
    <row r="90" spans="2:8" x14ac:dyDescent="0.2">
      <c r="B90" s="36" t="s">
        <v>8</v>
      </c>
      <c r="C90" s="29" t="s">
        <v>532</v>
      </c>
      <c r="D90" s="36" t="s">
        <v>10</v>
      </c>
      <c r="E90" s="37">
        <v>45882</v>
      </c>
      <c r="F90" s="36" t="s">
        <v>11</v>
      </c>
      <c r="G90" s="29" t="s">
        <v>533</v>
      </c>
      <c r="H90" s="29" t="s">
        <v>534</v>
      </c>
    </row>
    <row r="91" spans="2:8" x14ac:dyDescent="0.2">
      <c r="B91" s="38">
        <v>255000</v>
      </c>
      <c r="C91" s="29" t="s">
        <v>391</v>
      </c>
      <c r="D91" s="29" t="s">
        <v>409</v>
      </c>
      <c r="E91" s="29" t="s">
        <v>535</v>
      </c>
      <c r="F91" s="39">
        <v>3</v>
      </c>
      <c r="G91" s="40">
        <v>101150</v>
      </c>
      <c r="H91" s="40">
        <v>303450</v>
      </c>
    </row>
    <row r="92" spans="2:8" x14ac:dyDescent="0.2">
      <c r="C92" s="28">
        <v>0</v>
      </c>
      <c r="E92" s="41" t="s">
        <v>16</v>
      </c>
      <c r="F92" s="41" t="s">
        <v>17</v>
      </c>
      <c r="G92" s="40">
        <v>0</v>
      </c>
      <c r="H92" s="40">
        <v>255000</v>
      </c>
    </row>
    <row r="93" spans="2:8" x14ac:dyDescent="0.2">
      <c r="B93" s="36" t="s">
        <v>8</v>
      </c>
      <c r="C93" s="29" t="s">
        <v>536</v>
      </c>
      <c r="D93" s="36" t="s">
        <v>10</v>
      </c>
      <c r="E93" s="37">
        <v>45891</v>
      </c>
      <c r="F93" s="36" t="s">
        <v>11</v>
      </c>
      <c r="G93" s="29" t="s">
        <v>537</v>
      </c>
      <c r="H93" s="29" t="s">
        <v>538</v>
      </c>
    </row>
    <row r="94" spans="2:8" x14ac:dyDescent="0.2">
      <c r="B94" s="38">
        <v>385440</v>
      </c>
      <c r="C94" s="29" t="s">
        <v>539</v>
      </c>
      <c r="D94" s="29" t="s">
        <v>409</v>
      </c>
      <c r="E94" s="29" t="s">
        <v>540</v>
      </c>
      <c r="F94" s="39">
        <v>1</v>
      </c>
      <c r="G94" s="40">
        <v>458674</v>
      </c>
      <c r="H94" s="40">
        <v>458674</v>
      </c>
    </row>
    <row r="95" spans="2:8" x14ac:dyDescent="0.2">
      <c r="C95" s="28">
        <v>0</v>
      </c>
      <c r="E95" s="41" t="s">
        <v>16</v>
      </c>
      <c r="F95" s="41" t="s">
        <v>17</v>
      </c>
      <c r="G95" s="40">
        <v>0</v>
      </c>
      <c r="H95" s="40">
        <v>385440</v>
      </c>
    </row>
    <row r="96" spans="2:8" x14ac:dyDescent="0.2">
      <c r="B96" s="36" t="s">
        <v>8</v>
      </c>
      <c r="C96" s="29" t="s">
        <v>541</v>
      </c>
      <c r="D96" s="36" t="s">
        <v>10</v>
      </c>
      <c r="E96" s="37">
        <v>45895</v>
      </c>
      <c r="F96" s="36" t="s">
        <v>11</v>
      </c>
      <c r="G96" s="29" t="s">
        <v>542</v>
      </c>
      <c r="H96" s="29" t="s">
        <v>543</v>
      </c>
    </row>
    <row r="97" spans="2:8" x14ac:dyDescent="0.2">
      <c r="B97" s="38">
        <v>1327140</v>
      </c>
      <c r="C97" s="29" t="s">
        <v>544</v>
      </c>
      <c r="D97" s="29" t="s">
        <v>100</v>
      </c>
      <c r="E97" s="29" t="s">
        <v>545</v>
      </c>
      <c r="F97" s="39">
        <v>9</v>
      </c>
      <c r="G97" s="40">
        <v>175477</v>
      </c>
      <c r="H97" s="40">
        <v>1579297</v>
      </c>
    </row>
    <row r="98" spans="2:8" x14ac:dyDescent="0.2">
      <c r="C98" s="28">
        <v>0</v>
      </c>
      <c r="E98" s="41" t="s">
        <v>16</v>
      </c>
      <c r="F98" s="41" t="s">
        <v>17</v>
      </c>
      <c r="G98" s="40">
        <v>0</v>
      </c>
      <c r="H98" s="40">
        <v>1327140</v>
      </c>
    </row>
    <row r="99" spans="2:8" x14ac:dyDescent="0.2">
      <c r="B99" s="36" t="s">
        <v>8</v>
      </c>
      <c r="C99" s="29" t="s">
        <v>546</v>
      </c>
      <c r="D99" s="36" t="s">
        <v>10</v>
      </c>
      <c r="E99" s="37">
        <v>45954</v>
      </c>
      <c r="F99" s="36" t="s">
        <v>11</v>
      </c>
      <c r="G99" s="29" t="s">
        <v>547</v>
      </c>
      <c r="H99" s="29" t="s">
        <v>548</v>
      </c>
    </row>
    <row r="100" spans="2:8" x14ac:dyDescent="0.2">
      <c r="B100" s="38">
        <v>1539308</v>
      </c>
      <c r="C100" s="29" t="s">
        <v>549</v>
      </c>
      <c r="D100" s="29" t="s">
        <v>488</v>
      </c>
      <c r="E100" s="29" t="s">
        <v>550</v>
      </c>
      <c r="F100" s="39">
        <v>2</v>
      </c>
      <c r="G100" s="40">
        <v>915888</v>
      </c>
      <c r="H100" s="40">
        <v>1831777</v>
      </c>
    </row>
    <row r="101" spans="2:8" x14ac:dyDescent="0.2">
      <c r="C101" s="28">
        <v>0</v>
      </c>
      <c r="E101" s="41" t="s">
        <v>16</v>
      </c>
      <c r="F101" s="41" t="s">
        <v>17</v>
      </c>
      <c r="G101" s="40">
        <v>0</v>
      </c>
      <c r="H101" s="40">
        <v>1539308</v>
      </c>
    </row>
    <row r="102" spans="2:8" x14ac:dyDescent="0.2">
      <c r="B102" s="36" t="s">
        <v>8</v>
      </c>
      <c r="C102" s="29" t="s">
        <v>551</v>
      </c>
      <c r="D102" s="36" t="s">
        <v>10</v>
      </c>
      <c r="E102" s="37">
        <v>45954</v>
      </c>
      <c r="F102" s="36" t="s">
        <v>11</v>
      </c>
      <c r="G102" s="29" t="s">
        <v>552</v>
      </c>
      <c r="H102" s="29" t="s">
        <v>553</v>
      </c>
    </row>
    <row r="103" spans="2:8" x14ac:dyDescent="0.2">
      <c r="B103" s="38">
        <v>2095000</v>
      </c>
      <c r="C103" s="29" t="s">
        <v>408</v>
      </c>
      <c r="D103" s="29" t="s">
        <v>488</v>
      </c>
      <c r="E103" s="29" t="s">
        <v>554</v>
      </c>
      <c r="F103" s="39">
        <v>1</v>
      </c>
      <c r="G103" s="40">
        <v>2493050</v>
      </c>
      <c r="H103" s="40">
        <v>2493050</v>
      </c>
    </row>
    <row r="104" spans="2:8" x14ac:dyDescent="0.2">
      <c r="C104" s="28">
        <v>0</v>
      </c>
      <c r="E104" s="41" t="s">
        <v>16</v>
      </c>
      <c r="F104" s="41" t="s">
        <v>17</v>
      </c>
      <c r="G104" s="40">
        <v>0</v>
      </c>
      <c r="H104" s="40">
        <v>2095000</v>
      </c>
    </row>
    <row r="105" spans="2:8" x14ac:dyDescent="0.2">
      <c r="D105" s="28">
        <v>0</v>
      </c>
      <c r="F105" s="32" t="s">
        <v>219</v>
      </c>
      <c r="G105" s="42">
        <v>17679482</v>
      </c>
    </row>
    <row r="106" spans="2:8" x14ac:dyDescent="0.2">
      <c r="F106" s="43" t="s">
        <v>220</v>
      </c>
      <c r="G106" s="44">
        <v>17679482</v>
      </c>
    </row>
  </sheetData>
  <autoFilter ref="D3:D108" xr:uid="{E9BD062D-D62B-421C-BC01-ECD61980B25F}"/>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91FE4-2924-4753-A4A1-5429E9A5507B}">
  <dimension ref="B2:G24"/>
  <sheetViews>
    <sheetView workbookViewId="0">
      <selection activeCell="B6" sqref="B6"/>
    </sheetView>
  </sheetViews>
  <sheetFormatPr baseColWidth="10" defaultRowHeight="12.75" x14ac:dyDescent="0.2"/>
  <cols>
    <col min="2" max="2" width="16.42578125" customWidth="1"/>
    <col min="6" max="6" width="19.7109375" bestFit="1" customWidth="1"/>
    <col min="7" max="7" width="18.5703125" bestFit="1" customWidth="1"/>
  </cols>
  <sheetData>
    <row r="2" spans="2:7" x14ac:dyDescent="0.2">
      <c r="B2" s="45" t="s">
        <v>555</v>
      </c>
      <c r="C2" s="45" t="s">
        <v>556</v>
      </c>
      <c r="D2" s="45" t="s">
        <v>557</v>
      </c>
    </row>
    <row r="3" spans="2:7" x14ac:dyDescent="0.2">
      <c r="B3" s="29" t="s">
        <v>43</v>
      </c>
      <c r="C3" s="29" t="s">
        <v>682</v>
      </c>
      <c r="D3" s="40">
        <v>118703</v>
      </c>
      <c r="F3" s="59" t="s">
        <v>677</v>
      </c>
      <c r="G3" t="s">
        <v>558</v>
      </c>
    </row>
    <row r="4" spans="2:7" x14ac:dyDescent="0.2">
      <c r="B4" s="29" t="s">
        <v>43</v>
      </c>
      <c r="C4" s="29" t="s">
        <v>724</v>
      </c>
      <c r="D4" s="40">
        <v>12495</v>
      </c>
      <c r="F4" s="60" t="s">
        <v>22</v>
      </c>
      <c r="G4" s="19">
        <v>753832</v>
      </c>
    </row>
    <row r="5" spans="2:7" x14ac:dyDescent="0.2">
      <c r="B5" s="29" t="s">
        <v>76</v>
      </c>
      <c r="C5" s="29" t="s">
        <v>789</v>
      </c>
      <c r="D5" s="40">
        <v>45220</v>
      </c>
      <c r="F5" s="60" t="s">
        <v>797</v>
      </c>
      <c r="G5" s="19">
        <v>302240</v>
      </c>
    </row>
    <row r="6" spans="2:7" x14ac:dyDescent="0.2">
      <c r="B6" s="29" t="s">
        <v>797</v>
      </c>
      <c r="C6" s="29" t="s">
        <v>798</v>
      </c>
      <c r="D6" s="40">
        <v>42838</v>
      </c>
      <c r="F6" s="60" t="s">
        <v>200</v>
      </c>
      <c r="G6" s="19">
        <v>602936</v>
      </c>
    </row>
    <row r="7" spans="2:7" x14ac:dyDescent="0.2">
      <c r="B7" s="29" t="s">
        <v>797</v>
      </c>
      <c r="C7" s="29" t="s">
        <v>799</v>
      </c>
      <c r="D7" s="40">
        <v>26178</v>
      </c>
      <c r="F7" s="60" t="s">
        <v>76</v>
      </c>
      <c r="G7" s="19">
        <v>946340</v>
      </c>
    </row>
    <row r="8" spans="2:7" x14ac:dyDescent="0.2">
      <c r="B8" s="29" t="s">
        <v>797</v>
      </c>
      <c r="C8" s="29" t="s">
        <v>800</v>
      </c>
      <c r="D8" s="40">
        <v>28558</v>
      </c>
      <c r="F8" s="60" t="s">
        <v>43</v>
      </c>
      <c r="G8" s="19">
        <v>274355</v>
      </c>
    </row>
    <row r="9" spans="2:7" x14ac:dyDescent="0.2">
      <c r="B9" s="29" t="s">
        <v>797</v>
      </c>
      <c r="C9" s="29" t="s">
        <v>801</v>
      </c>
      <c r="D9" s="40">
        <v>28558</v>
      </c>
      <c r="F9" s="60" t="s">
        <v>222</v>
      </c>
      <c r="G9" s="19">
        <v>2879703</v>
      </c>
    </row>
    <row r="10" spans="2:7" x14ac:dyDescent="0.2">
      <c r="B10" s="29" t="s">
        <v>797</v>
      </c>
      <c r="C10" s="29" t="s">
        <v>802</v>
      </c>
      <c r="D10" s="40">
        <v>26178</v>
      </c>
    </row>
    <row r="11" spans="2:7" x14ac:dyDescent="0.2">
      <c r="B11" s="29" t="s">
        <v>797</v>
      </c>
      <c r="C11" s="29" t="s">
        <v>803</v>
      </c>
      <c r="D11" s="40">
        <v>28558</v>
      </c>
    </row>
    <row r="12" spans="2:7" x14ac:dyDescent="0.2">
      <c r="B12" s="29" t="s">
        <v>797</v>
      </c>
      <c r="C12" s="29" t="s">
        <v>804</v>
      </c>
      <c r="D12" s="40">
        <v>26178</v>
      </c>
    </row>
    <row r="13" spans="2:7" x14ac:dyDescent="0.2">
      <c r="B13" s="29" t="s">
        <v>797</v>
      </c>
      <c r="C13" s="29" t="s">
        <v>805</v>
      </c>
      <c r="D13" s="40">
        <v>28558</v>
      </c>
    </row>
    <row r="14" spans="2:7" x14ac:dyDescent="0.2">
      <c r="B14" s="29" t="s">
        <v>797</v>
      </c>
      <c r="C14" s="29" t="s">
        <v>806</v>
      </c>
      <c r="D14" s="40">
        <v>38078</v>
      </c>
    </row>
    <row r="15" spans="2:7" x14ac:dyDescent="0.2">
      <c r="B15" s="29" t="s">
        <v>797</v>
      </c>
      <c r="C15" s="29" t="s">
        <v>807</v>
      </c>
      <c r="D15" s="40">
        <v>28558</v>
      </c>
    </row>
    <row r="16" spans="2:7" x14ac:dyDescent="0.2">
      <c r="B16" s="29" t="s">
        <v>200</v>
      </c>
      <c r="C16" s="29" t="s">
        <v>819</v>
      </c>
      <c r="D16" s="40">
        <v>126934</v>
      </c>
    </row>
    <row r="17" spans="2:4" x14ac:dyDescent="0.2">
      <c r="B17" s="29" t="s">
        <v>200</v>
      </c>
      <c r="C17" s="29" t="s">
        <v>820</v>
      </c>
      <c r="D17" s="40">
        <v>476002</v>
      </c>
    </row>
    <row r="18" spans="2:4" x14ac:dyDescent="0.2">
      <c r="B18" s="29" t="s">
        <v>22</v>
      </c>
      <c r="C18" s="29" t="s">
        <v>824</v>
      </c>
      <c r="D18" s="40">
        <v>713448</v>
      </c>
    </row>
    <row r="19" spans="2:4" x14ac:dyDescent="0.2">
      <c r="B19" s="29" t="s">
        <v>22</v>
      </c>
      <c r="C19" s="29" t="s">
        <v>824</v>
      </c>
      <c r="D19" s="40">
        <v>40384</v>
      </c>
    </row>
    <row r="20" spans="2:4" x14ac:dyDescent="0.2">
      <c r="B20" s="29" t="s">
        <v>76</v>
      </c>
      <c r="C20" s="29" t="s">
        <v>838</v>
      </c>
      <c r="D20" s="40">
        <v>192756</v>
      </c>
    </row>
    <row r="21" spans="2:4" x14ac:dyDescent="0.2">
      <c r="B21" s="29" t="s">
        <v>43</v>
      </c>
      <c r="C21" s="29" t="s">
        <v>841</v>
      </c>
      <c r="D21" s="40">
        <v>143157</v>
      </c>
    </row>
    <row r="22" spans="2:4" x14ac:dyDescent="0.2">
      <c r="B22" s="29" t="s">
        <v>76</v>
      </c>
      <c r="C22" s="29" t="s">
        <v>930</v>
      </c>
      <c r="D22" s="40">
        <v>55578</v>
      </c>
    </row>
    <row r="23" spans="2:4" x14ac:dyDescent="0.2">
      <c r="B23" s="29" t="s">
        <v>76</v>
      </c>
      <c r="C23" s="29" t="s">
        <v>931</v>
      </c>
      <c r="D23" s="40">
        <v>177381</v>
      </c>
    </row>
    <row r="24" spans="2:4" x14ac:dyDescent="0.2">
      <c r="B24" s="29" t="s">
        <v>76</v>
      </c>
      <c r="C24" s="29" t="s">
        <v>939</v>
      </c>
      <c r="D24" s="40">
        <v>475405</v>
      </c>
    </row>
  </sheetData>
  <autoFilter ref="B2:D24" xr:uid="{50891FE4-2924-4753-A4A1-5429E9A5507B}"/>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E33F-44AA-425C-ABA6-804A03C5799A}">
  <dimension ref="C4:K58"/>
  <sheetViews>
    <sheetView tabSelected="1" workbookViewId="0">
      <selection activeCell="F51" sqref="F51"/>
    </sheetView>
  </sheetViews>
  <sheetFormatPr baseColWidth="10" defaultRowHeight="12.75" x14ac:dyDescent="0.2"/>
  <cols>
    <col min="3" max="3" width="16.42578125" bestFit="1" customWidth="1"/>
    <col min="4" max="4" width="26.7109375" bestFit="1" customWidth="1"/>
    <col min="5" max="5" width="20.5703125" customWidth="1"/>
    <col min="6" max="6" width="17.140625" customWidth="1"/>
    <col min="7" max="7" width="13.42578125" customWidth="1"/>
    <col min="8" max="8" width="13.85546875" customWidth="1"/>
    <col min="9" max="9" width="13.28515625" customWidth="1"/>
  </cols>
  <sheetData>
    <row r="4" spans="3:11" x14ac:dyDescent="0.2">
      <c r="K4" t="s">
        <v>574</v>
      </c>
    </row>
    <row r="5" spans="3:11" x14ac:dyDescent="0.2">
      <c r="K5" t="s">
        <v>575</v>
      </c>
    </row>
    <row r="7" spans="3:11" x14ac:dyDescent="0.2">
      <c r="C7" s="48" t="s">
        <v>555</v>
      </c>
      <c r="D7" s="48"/>
      <c r="E7" s="48">
        <v>2021</v>
      </c>
      <c r="F7" s="48">
        <v>2022</v>
      </c>
      <c r="G7" s="48">
        <v>2023</v>
      </c>
      <c r="H7" s="48">
        <v>2024</v>
      </c>
      <c r="I7" s="48">
        <v>2025</v>
      </c>
    </row>
    <row r="8" spans="3:11" hidden="1" x14ac:dyDescent="0.2">
      <c r="C8" s="46" t="s">
        <v>105</v>
      </c>
      <c r="D8" s="46"/>
      <c r="E8" s="46"/>
      <c r="F8" s="46"/>
      <c r="G8" s="47" t="str">
        <f>_xlfn.XLOOKUP(C8,'Resumen 2023'!$E$13:$E$30,'Resumen 2023'!$F$13:$F$30,"0")</f>
        <v>0</v>
      </c>
      <c r="H8" s="47">
        <f>_xlfn.XLOOKUP(C8,'Resumen 2024'!$F$6:$F$25,'Resumen 2024'!$G$6:$G$25,"0")</f>
        <v>226100</v>
      </c>
      <c r="I8" s="47" t="str">
        <f>_xlfn.XLOOKUP(C8,'Resumen 2025'!$F$6:$F$16,'Resumen 2025'!$G$6:$G$16,"0")</f>
        <v>0</v>
      </c>
    </row>
    <row r="9" spans="3:11" hidden="1" x14ac:dyDescent="0.2">
      <c r="C9" s="46" t="s">
        <v>82</v>
      </c>
      <c r="D9" s="46"/>
      <c r="E9" s="46"/>
      <c r="F9" s="46"/>
      <c r="G9" s="47">
        <f>_xlfn.XLOOKUP(C9,'Resumen 2023'!$E$13:$E$30,'Resumen 2023'!$F$13:$F$30,"0")</f>
        <v>1726868</v>
      </c>
      <c r="H9" s="47">
        <f>_xlfn.XLOOKUP(C9,'Resumen 2024'!$F$6:$F$25,'Resumen 2024'!$G$6:$G$25,"0")</f>
        <v>904400</v>
      </c>
      <c r="I9" s="47" t="str">
        <f>_xlfn.XLOOKUP(C9,'Resumen 2025'!$F$6:$F$16,'Resumen 2025'!$G$6:$G$16,"0")</f>
        <v>0</v>
      </c>
    </row>
    <row r="10" spans="3:11" hidden="1" x14ac:dyDescent="0.2">
      <c r="C10" s="46" t="s">
        <v>271</v>
      </c>
      <c r="D10" s="46"/>
      <c r="E10" s="46"/>
      <c r="F10" s="46"/>
      <c r="G10" s="47">
        <f>_xlfn.XLOOKUP(C10,'Resumen 2023'!$E$13:$E$30,'Resumen 2023'!$F$13:$F$30,"0")</f>
        <v>186520</v>
      </c>
      <c r="H10" s="47" t="str">
        <f>_xlfn.XLOOKUP(C10,'Resumen 2024'!$F$6:$F$25,'Resumen 2024'!$G$6:$G$25,"0")</f>
        <v>0</v>
      </c>
      <c r="I10" s="47" t="str">
        <f>_xlfn.XLOOKUP(C10,'Resumen 2025'!$F$6:$F$16,'Resumen 2025'!$G$6:$G$16,"0")</f>
        <v>0</v>
      </c>
    </row>
    <row r="11" spans="3:11" hidden="1" x14ac:dyDescent="0.2">
      <c r="C11" s="46" t="s">
        <v>258</v>
      </c>
      <c r="D11" s="46"/>
      <c r="E11" s="46"/>
      <c r="F11" s="46"/>
      <c r="G11" s="47">
        <f>_xlfn.XLOOKUP(C11,'Resumen 2023'!$E$13:$E$30,'Resumen 2023'!$F$13:$F$30,"0")</f>
        <v>353731</v>
      </c>
      <c r="H11" s="47" t="str">
        <f>_xlfn.XLOOKUP(C11,'Resumen 2024'!$F$6:$F$25,'Resumen 2024'!$G$6:$G$25,"0")</f>
        <v>0</v>
      </c>
      <c r="I11" s="47" t="str">
        <f>_xlfn.XLOOKUP(C11,'Resumen 2025'!$F$6:$F$16,'Resumen 2025'!$G$6:$G$16,"0")</f>
        <v>0</v>
      </c>
    </row>
    <row r="12" spans="3:11" hidden="1" x14ac:dyDescent="0.2">
      <c r="C12" s="46" t="s">
        <v>308</v>
      </c>
      <c r="D12" s="46"/>
      <c r="E12" s="46"/>
      <c r="F12" s="46"/>
      <c r="G12" s="47">
        <f>_xlfn.XLOOKUP(C12,'Resumen 2023'!$E$13:$E$30,'Resumen 2023'!$F$13:$F$30,"0")</f>
        <v>33915</v>
      </c>
      <c r="H12" s="47" t="str">
        <f>_xlfn.XLOOKUP(C12,'Resumen 2024'!$F$6:$F$25,'Resumen 2024'!$G$6:$G$25,"0")</f>
        <v>0</v>
      </c>
      <c r="I12" s="47" t="str">
        <f>_xlfn.XLOOKUP(C12,'Resumen 2025'!$F$6:$F$16,'Resumen 2025'!$G$6:$G$16,"0")</f>
        <v>0</v>
      </c>
    </row>
    <row r="13" spans="3:11" hidden="1" x14ac:dyDescent="0.2">
      <c r="C13" s="46" t="s">
        <v>283</v>
      </c>
      <c r="D13" s="46"/>
      <c r="E13" s="46"/>
      <c r="F13" s="46"/>
      <c r="G13" s="47">
        <f>_xlfn.XLOOKUP(C13,'Resumen 2023'!$E$13:$E$30,'Resumen 2023'!$F$13:$F$30,"0")</f>
        <v>694492</v>
      </c>
      <c r="H13" s="47" t="str">
        <f>_xlfn.XLOOKUP(C13,'Resumen 2024'!$F$6:$F$25,'Resumen 2024'!$G$6:$G$25,"0")</f>
        <v>0</v>
      </c>
      <c r="I13" s="47" t="str">
        <f>_xlfn.XLOOKUP(C13,'Resumen 2025'!$F$6:$F$16,'Resumen 2025'!$G$6:$G$16,"0")</f>
        <v>0</v>
      </c>
    </row>
    <row r="14" spans="3:11" hidden="1" x14ac:dyDescent="0.2">
      <c r="C14" s="46" t="s">
        <v>360</v>
      </c>
      <c r="D14" s="46"/>
      <c r="E14" s="46"/>
      <c r="F14" s="46"/>
      <c r="G14" s="47">
        <f>_xlfn.XLOOKUP(C14,'Resumen 2023'!$E$13:$E$30,'Resumen 2023'!$F$13:$F$30,"0")</f>
        <v>1344700</v>
      </c>
      <c r="H14" s="47" t="str">
        <f>_xlfn.XLOOKUP(C14,'Resumen 2024'!$F$6:$F$25,'Resumen 2024'!$G$6:$G$25,"0")</f>
        <v>0</v>
      </c>
      <c r="I14" s="47" t="str">
        <f>_xlfn.XLOOKUP(C14,'Resumen 2025'!$F$6:$F$16,'Resumen 2025'!$G$6:$G$16,"0")</f>
        <v>0</v>
      </c>
    </row>
    <row r="15" spans="3:11" hidden="1" x14ac:dyDescent="0.2">
      <c r="C15" s="46" t="s">
        <v>70</v>
      </c>
      <c r="D15" s="46"/>
      <c r="E15" s="46"/>
      <c r="F15" s="46"/>
      <c r="G15" s="47" t="str">
        <f>_xlfn.XLOOKUP(C15,'Resumen 2023'!$E$13:$E$30,'Resumen 2023'!$F$13:$F$30,"0")</f>
        <v>0</v>
      </c>
      <c r="H15" s="47">
        <f>_xlfn.XLOOKUP(C15,'Resumen 2024'!$F$6:$F$25,'Resumen 2024'!$G$6:$G$25,"0")</f>
        <v>31321</v>
      </c>
      <c r="I15" s="47" t="str">
        <f>_xlfn.XLOOKUP(C15,'Resumen 2025'!$F$6:$F$16,'Resumen 2025'!$G$6:$G$16,"0")</f>
        <v>0</v>
      </c>
    </row>
    <row r="16" spans="3:11" hidden="1" x14ac:dyDescent="0.2">
      <c r="C16" s="46" t="s">
        <v>58</v>
      </c>
      <c r="D16" s="46"/>
      <c r="E16" s="46"/>
      <c r="F16" s="46"/>
      <c r="G16" s="47" t="str">
        <f>_xlfn.XLOOKUP(C16,'Resumen 2023'!$E$13:$E$30,'Resumen 2023'!$F$13:$F$30,"0")</f>
        <v>0</v>
      </c>
      <c r="H16" s="47">
        <f>_xlfn.XLOOKUP(C16,'Resumen 2024'!$F$6:$F$25,'Resumen 2024'!$G$6:$G$25,"0")</f>
        <v>312793</v>
      </c>
      <c r="I16" s="47" t="str">
        <f>_xlfn.XLOOKUP(C16,'Resumen 2025'!$F$6:$F$16,'Resumen 2025'!$G$6:$G$16,"0")</f>
        <v>0</v>
      </c>
    </row>
    <row r="17" spans="3:9" hidden="1" x14ac:dyDescent="0.2">
      <c r="C17" s="46" t="s">
        <v>322</v>
      </c>
      <c r="D17" s="46"/>
      <c r="E17" s="46"/>
      <c r="F17" s="46"/>
      <c r="G17" s="47">
        <f>_xlfn.XLOOKUP(C17,'Resumen 2023'!$E$13:$E$30,'Resumen 2023'!$F$13:$F$30,"0")</f>
        <v>142752</v>
      </c>
      <c r="H17" s="47" t="str">
        <f>_xlfn.XLOOKUP(C17,'Resumen 2024'!$F$6:$F$25,'Resumen 2024'!$G$6:$G$25,"0")</f>
        <v>0</v>
      </c>
      <c r="I17" s="47" t="str">
        <f>_xlfn.XLOOKUP(C17,'Resumen 2025'!$F$6:$F$16,'Resumen 2025'!$G$6:$G$16,"0")</f>
        <v>0</v>
      </c>
    </row>
    <row r="18" spans="3:9" hidden="1" x14ac:dyDescent="0.2">
      <c r="C18" s="46" t="s">
        <v>27</v>
      </c>
      <c r="D18" s="46"/>
      <c r="E18" s="46"/>
      <c r="F18" s="46"/>
      <c r="G18" s="47">
        <f>_xlfn.XLOOKUP(C18,'Resumen 2023'!$E$13:$E$30,'Resumen 2023'!$F$13:$F$30,"0")</f>
        <v>54716</v>
      </c>
      <c r="H18" s="47">
        <f>_xlfn.XLOOKUP(C18,'Resumen 2024'!$F$6:$F$25,'Resumen 2024'!$G$6:$G$25,"0")</f>
        <v>23205</v>
      </c>
      <c r="I18" s="47" t="str">
        <f>_xlfn.XLOOKUP(C18,'Resumen 2025'!$F$6:$F$16,'Resumen 2025'!$G$6:$G$16,"0")</f>
        <v>0</v>
      </c>
    </row>
    <row r="19" spans="3:9" hidden="1" x14ac:dyDescent="0.2">
      <c r="C19" s="46" t="s">
        <v>288</v>
      </c>
      <c r="D19" s="46"/>
      <c r="E19" s="46"/>
      <c r="F19" s="46"/>
      <c r="G19" s="47">
        <f>_xlfn.XLOOKUP(C19,'Resumen 2023'!$E$13:$E$30,'Resumen 2023'!$F$13:$F$30,"0")</f>
        <v>166163</v>
      </c>
      <c r="H19" s="47" t="str">
        <f>_xlfn.XLOOKUP(C19,'Resumen 2024'!$F$6:$F$25,'Resumen 2024'!$G$6:$G$25,"0")</f>
        <v>0</v>
      </c>
      <c r="I19" s="47" t="str">
        <f>_xlfn.XLOOKUP(C19,'Resumen 2025'!$F$6:$F$16,'Resumen 2025'!$G$6:$G$16,"0")</f>
        <v>0</v>
      </c>
    </row>
    <row r="20" spans="3:9" hidden="1" x14ac:dyDescent="0.2">
      <c r="C20" s="46" t="s">
        <v>88</v>
      </c>
      <c r="D20" s="46"/>
      <c r="E20" s="46"/>
      <c r="F20" s="46"/>
      <c r="G20" s="47" t="str">
        <f>_xlfn.XLOOKUP(C20,'Resumen 2023'!$E$13:$E$30,'Resumen 2023'!$F$13:$F$30,"0")</f>
        <v>0</v>
      </c>
      <c r="H20" s="47">
        <f>_xlfn.XLOOKUP(C20,'Resumen 2024'!$F$6:$F$25,'Resumen 2024'!$G$6:$G$25,"0")</f>
        <v>1487784</v>
      </c>
      <c r="I20" s="47" t="str">
        <f>_xlfn.XLOOKUP(C20,'Resumen 2025'!$F$6:$F$16,'Resumen 2025'!$G$6:$G$16,"0")</f>
        <v>0</v>
      </c>
    </row>
    <row r="21" spans="3:9" hidden="1" x14ac:dyDescent="0.2">
      <c r="C21" s="46" t="s">
        <v>420</v>
      </c>
      <c r="D21" s="46"/>
      <c r="E21" s="46"/>
      <c r="F21" s="46"/>
      <c r="G21" s="47" t="str">
        <f>_xlfn.XLOOKUP(C21,'Resumen 2023'!$E$13:$E$30,'Resumen 2023'!$F$13:$F$30,"0")</f>
        <v>0</v>
      </c>
      <c r="H21" s="47" t="str">
        <f>_xlfn.XLOOKUP(C21,'Resumen 2024'!$F$6:$F$25,'Resumen 2024'!$G$6:$G$25,"0")</f>
        <v>0</v>
      </c>
      <c r="I21" s="47">
        <f>_xlfn.XLOOKUP(C21,'Resumen 2025'!$F$6:$F$16,'Resumen 2025'!$G$6:$G$16,"0")</f>
        <v>263166</v>
      </c>
    </row>
    <row r="22" spans="3:9" hidden="1" x14ac:dyDescent="0.2">
      <c r="C22" s="46" t="s">
        <v>172</v>
      </c>
      <c r="D22" s="46"/>
      <c r="E22" s="46"/>
      <c r="F22" s="46"/>
      <c r="G22" s="47" t="str">
        <f>_xlfn.XLOOKUP(C22,'Resumen 2023'!$E$13:$E$30,'Resumen 2023'!$F$13:$F$30,"0")</f>
        <v>0</v>
      </c>
      <c r="H22" s="47">
        <f>_xlfn.XLOOKUP(C22,'Resumen 2024'!$F$6:$F$25,'Resumen 2024'!$G$6:$G$25,"0")</f>
        <v>371122</v>
      </c>
      <c r="I22" s="47" t="str">
        <f>_xlfn.XLOOKUP(C22,'Resumen 2025'!$F$6:$F$16,'Resumen 2025'!$G$6:$G$16,"0")</f>
        <v>0</v>
      </c>
    </row>
    <row r="23" spans="3:9" hidden="1" x14ac:dyDescent="0.2">
      <c r="C23" s="46" t="s">
        <v>184</v>
      </c>
      <c r="D23" s="46"/>
      <c r="E23" s="46"/>
      <c r="F23" s="46"/>
      <c r="G23" s="47" t="str">
        <f>_xlfn.XLOOKUP(C23,'Resumen 2023'!$E$13:$E$30,'Resumen 2023'!$F$13:$F$30,"0")</f>
        <v>0</v>
      </c>
      <c r="H23" s="47">
        <f>_xlfn.XLOOKUP(C23,'Resumen 2024'!$F$6:$F$25,'Resumen 2024'!$G$6:$G$25,"0")</f>
        <v>636442</v>
      </c>
      <c r="I23" s="47" t="str">
        <f>_xlfn.XLOOKUP(C23,'Resumen 2025'!$F$6:$F$16,'Resumen 2025'!$G$6:$G$16,"0")</f>
        <v>0</v>
      </c>
    </row>
    <row r="24" spans="3:9" hidden="1" x14ac:dyDescent="0.2">
      <c r="C24" s="46" t="s">
        <v>409</v>
      </c>
      <c r="D24" s="46"/>
      <c r="E24" s="46"/>
      <c r="F24" s="46"/>
      <c r="G24" s="47" t="str">
        <f>_xlfn.XLOOKUP(C24,'Resumen 2023'!$E$13:$E$30,'Resumen 2023'!$F$13:$F$30,"0")</f>
        <v>0</v>
      </c>
      <c r="H24" s="47" t="str">
        <f>_xlfn.XLOOKUP(C24,'Resumen 2024'!$F$6:$F$25,'Resumen 2024'!$G$6:$G$25,"0")</f>
        <v>0</v>
      </c>
      <c r="I24" s="47">
        <f>_xlfn.XLOOKUP(C24,'Resumen 2025'!$F$6:$F$16,'Resumen 2025'!$G$6:$G$16,"0")</f>
        <v>3862826</v>
      </c>
    </row>
    <row r="25" spans="3:9" hidden="1" x14ac:dyDescent="0.2">
      <c r="C25" s="46" t="s">
        <v>94</v>
      </c>
      <c r="D25" s="46"/>
      <c r="E25" s="46"/>
      <c r="F25" s="46"/>
      <c r="G25" s="47" t="str">
        <f>_xlfn.XLOOKUP(C25,'Resumen 2023'!$E$13:$E$30,'Resumen 2023'!$F$13:$F$30,"0")</f>
        <v>0</v>
      </c>
      <c r="H25" s="47">
        <f>_xlfn.XLOOKUP(C25,'Resumen 2024'!$F$6:$F$25,'Resumen 2024'!$G$6:$G$25,"0")</f>
        <v>14268100</v>
      </c>
      <c r="I25" s="47" t="str">
        <f>_xlfn.XLOOKUP(C25,'Resumen 2025'!$F$6:$F$16,'Resumen 2025'!$G$6:$G$16,"0")</f>
        <v>0</v>
      </c>
    </row>
    <row r="26" spans="3:9" hidden="1" x14ac:dyDescent="0.2">
      <c r="C26" s="46" t="s">
        <v>14</v>
      </c>
      <c r="D26" s="46"/>
      <c r="E26" s="46"/>
      <c r="F26" s="46"/>
      <c r="G26" s="47">
        <f>_xlfn.XLOOKUP(C26,'Resumen 2023'!$E$13:$E$30,'Resumen 2023'!$F$13:$F$30,"0")</f>
        <v>5671540</v>
      </c>
      <c r="H26" s="47">
        <f>_xlfn.XLOOKUP(C26,'Resumen 2024'!$F$6:$F$25,'Resumen 2024'!$G$6:$G$25,"0")</f>
        <v>499800</v>
      </c>
      <c r="I26" s="47" t="str">
        <f>_xlfn.XLOOKUP(C26,'Resumen 2025'!$F$6:$F$16,'Resumen 2025'!$G$6:$G$16,"0")</f>
        <v>0</v>
      </c>
    </row>
    <row r="27" spans="3:9" hidden="1" x14ac:dyDescent="0.2">
      <c r="C27" s="46" t="s">
        <v>33</v>
      </c>
      <c r="D27" s="46"/>
      <c r="E27" s="46"/>
      <c r="F27" s="46"/>
      <c r="G27" s="47">
        <f>_xlfn.XLOOKUP(C27,'Resumen 2023'!$E$13:$E$30,'Resumen 2023'!$F$13:$F$30,"0")</f>
        <v>12021000</v>
      </c>
      <c r="H27" s="47">
        <f>_xlfn.XLOOKUP(C27,'Resumen 2024'!$F$6:$F$25,'Resumen 2024'!$G$6:$G$25,"0")</f>
        <v>6451453</v>
      </c>
      <c r="I27" s="47" t="str">
        <f>_xlfn.XLOOKUP(C27,'Resumen 2025'!$F$6:$F$16,'Resumen 2025'!$G$6:$G$16,"0")</f>
        <v>0</v>
      </c>
    </row>
    <row r="28" spans="3:9" x14ac:dyDescent="0.2">
      <c r="C28" s="46">
        <v>21521</v>
      </c>
      <c r="D28" s="46" t="s">
        <v>581</v>
      </c>
      <c r="E28" s="46"/>
      <c r="F28" s="46"/>
      <c r="G28" s="47"/>
      <c r="H28" s="47"/>
      <c r="I28" s="47"/>
    </row>
    <row r="29" spans="3:9" x14ac:dyDescent="0.2">
      <c r="C29" s="46" t="s">
        <v>151</v>
      </c>
      <c r="D29" s="46" t="s">
        <v>578</v>
      </c>
      <c r="E29" s="47">
        <f>_xlfn.XLOOKUP(C29,'Resumen 2021'!$F$4:$F$8,'Resumen 2021'!$G$4:$G$8,0)</f>
        <v>0</v>
      </c>
      <c r="F29" s="47">
        <f>_xlfn.XLOOKUP(C29,'Resumen 2022'!$F$4:$F$20,'Resumen 2022'!$G$4:$G$20,0)</f>
        <v>0</v>
      </c>
      <c r="G29" s="47" t="str">
        <f>_xlfn.XLOOKUP(C29,'Resumen 2023'!$E$13:$E$30,'Resumen 2023'!$F$13:$F$30,"0")</f>
        <v>0</v>
      </c>
      <c r="H29" s="47">
        <f>_xlfn.XLOOKUP(C29,'Resumen 2024'!$F$6:$F$25,'Resumen 2024'!$G$6:$G$25,"0")</f>
        <v>4890424</v>
      </c>
      <c r="I29" s="47" t="str">
        <f>_xlfn.XLOOKUP(C29,'Resumen 2025'!$F$6:$F$16,'Resumen 2025'!$G$6:$G$16,"0")</f>
        <v>0</v>
      </c>
    </row>
    <row r="30" spans="3:9" x14ac:dyDescent="0.2">
      <c r="C30" s="46" t="s">
        <v>249</v>
      </c>
      <c r="D30" s="46" t="s">
        <v>562</v>
      </c>
      <c r="E30" s="47">
        <f>_xlfn.XLOOKUP(C30,'Resumen 2021'!$F$4:$F$8,'Resumen 2021'!$G$4:$G$8,0)</f>
        <v>0</v>
      </c>
      <c r="F30" s="47">
        <f>_xlfn.XLOOKUP(C30,'Resumen 2022'!$F$4:$F$20,'Resumen 2022'!$G$4:$G$20,0)</f>
        <v>5819147</v>
      </c>
      <c r="G30" s="47">
        <f>_xlfn.XLOOKUP(C30,'Resumen 2023'!$E$13:$E$30,'Resumen 2023'!$F$13:$F$30,"0")</f>
        <v>16455885</v>
      </c>
      <c r="H30" s="47" t="str">
        <f>_xlfn.XLOOKUP(C30,'Resumen 2024'!$F$6:$F$25,'Resumen 2024'!$G$6:$G$25,"0")</f>
        <v>0</v>
      </c>
      <c r="I30" s="47">
        <f>_xlfn.XLOOKUP(C30,'Resumen 2025'!$F$6:$F$16,'Resumen 2025'!$G$6:$G$16,"0")</f>
        <v>369495</v>
      </c>
    </row>
    <row r="31" spans="3:9" x14ac:dyDescent="0.2">
      <c r="C31" s="46" t="s">
        <v>130</v>
      </c>
      <c r="D31" s="46" t="s">
        <v>563</v>
      </c>
      <c r="E31" s="47">
        <f>_xlfn.XLOOKUP(C31,'Resumen 2021'!$F$4:$F$8,'Resumen 2021'!$G$4:$G$8,0)</f>
        <v>0</v>
      </c>
      <c r="F31" s="47">
        <f>_xlfn.XLOOKUP(C31,'Resumen 2022'!$F$4:$F$20,'Resumen 2022'!$G$4:$G$20,0)</f>
        <v>1559747</v>
      </c>
      <c r="G31" s="47" t="str">
        <f>_xlfn.XLOOKUP(C31,'Resumen 2023'!$E$13:$E$30,'Resumen 2023'!$F$13:$F$30,"0")</f>
        <v>0</v>
      </c>
      <c r="H31" s="47">
        <f>_xlfn.XLOOKUP(C31,'Resumen 2024'!$F$6:$F$25,'Resumen 2024'!$G$6:$G$25,"0")</f>
        <v>1309000</v>
      </c>
      <c r="I31" s="47" t="str">
        <f>_xlfn.XLOOKUP(C31,'Resumen 2025'!$F$6:$F$16,'Resumen 2025'!$G$6:$G$16,"0")</f>
        <v>0</v>
      </c>
    </row>
    <row r="32" spans="3:9" x14ac:dyDescent="0.2">
      <c r="C32" s="46" t="s">
        <v>22</v>
      </c>
      <c r="D32" s="46" t="s">
        <v>564</v>
      </c>
      <c r="E32" s="47">
        <f>_xlfn.XLOOKUP(C32,'Resumen 2021'!$F$4:$F$8,'Resumen 2021'!$G$4:$G$8,0)</f>
        <v>753832</v>
      </c>
      <c r="F32" s="47">
        <f>_xlfn.XLOOKUP(C32,'Resumen 2022'!$F$4:$F$20,'Resumen 2022'!$G$4:$G$20,0)</f>
        <v>143752</v>
      </c>
      <c r="G32" s="47">
        <f>_xlfn.XLOOKUP(C32,'Resumen 2023'!$E$13:$E$30,'Resumen 2023'!$F$13:$F$30,"0")</f>
        <v>249900</v>
      </c>
      <c r="H32" s="47">
        <f>_xlfn.XLOOKUP(C32,'Resumen 2024'!$F$6:$F$25,'Resumen 2024'!$G$6:$G$25,"0")</f>
        <v>349551</v>
      </c>
      <c r="I32" s="47">
        <f>_xlfn.XLOOKUP(C32,'Resumen 2025'!$F$6:$F$16,'Resumen 2025'!$G$6:$G$16,"0")</f>
        <v>785341</v>
      </c>
    </row>
    <row r="33" spans="3:9" x14ac:dyDescent="0.2">
      <c r="C33" s="46" t="s">
        <v>511</v>
      </c>
      <c r="D33" s="46" t="s">
        <v>565</v>
      </c>
      <c r="E33" s="47">
        <f>_xlfn.XLOOKUP(C33,'Resumen 2021'!$F$4:$F$8,'Resumen 2021'!$G$4:$G$8,0)</f>
        <v>0</v>
      </c>
      <c r="F33" s="47">
        <f>_xlfn.XLOOKUP(C33,'Resumen 2022'!$F$4:$F$20,'Resumen 2022'!$G$4:$G$20,0)</f>
        <v>0</v>
      </c>
      <c r="G33" s="47" t="str">
        <f>_xlfn.XLOOKUP(C33,'Resumen 2023'!$E$13:$E$30,'Resumen 2023'!$F$13:$F$30,"0")</f>
        <v>0</v>
      </c>
      <c r="H33" s="47" t="str">
        <f>_xlfn.XLOOKUP(C33,'Resumen 2024'!$F$6:$F$25,'Resumen 2024'!$G$6:$G$25,"0")</f>
        <v>0</v>
      </c>
      <c r="I33" s="47">
        <f>_xlfn.XLOOKUP(C33,'Resumen 2025'!$F$6:$F$16,'Resumen 2025'!$G$6:$G$16,"0")</f>
        <v>19336</v>
      </c>
    </row>
    <row r="34" spans="3:9" x14ac:dyDescent="0.2">
      <c r="C34" s="46" t="s">
        <v>200</v>
      </c>
      <c r="D34" s="46" t="s">
        <v>566</v>
      </c>
      <c r="E34" s="47">
        <f>_xlfn.XLOOKUP(C34,'Resumen 2021'!$F$4:$F$8,'Resumen 2021'!$G$4:$G$8,0)</f>
        <v>602936</v>
      </c>
      <c r="F34" s="47">
        <f>_xlfn.XLOOKUP(C34,'Resumen 2022'!$F$4:$F$20,'Resumen 2022'!$G$4:$G$20,0)</f>
        <v>0</v>
      </c>
      <c r="G34" s="47">
        <f>_xlfn.XLOOKUP(C34,'Resumen 2023'!$E$13:$E$30,'Resumen 2023'!$F$13:$F$30,"0")</f>
        <v>589777</v>
      </c>
      <c r="H34" s="47">
        <f>_xlfn.XLOOKUP(C34,'Resumen 2024'!$F$6:$F$25,'Resumen 2024'!$G$6:$G$25,"0")</f>
        <v>551565</v>
      </c>
      <c r="I34" s="47">
        <f>_xlfn.XLOOKUP(C34,'Resumen 2025'!$F$6:$F$16,'Resumen 2025'!$G$6:$G$16,"0")</f>
        <v>110670</v>
      </c>
    </row>
    <row r="35" spans="3:9" x14ac:dyDescent="0.2">
      <c r="C35" s="2" t="s">
        <v>592</v>
      </c>
      <c r="D35" s="46" t="s">
        <v>968</v>
      </c>
      <c r="E35" s="47">
        <f>_xlfn.XLOOKUP(C35,'Resumen 2021'!$F$4:$F$8,'Resumen 2021'!$G$4:$G$8,0)</f>
        <v>0</v>
      </c>
      <c r="F35" s="47">
        <f>_xlfn.XLOOKUP(C35,'Resumen 2022'!$F$4:$F$20,'Resumen 2022'!$G$4:$G$20,0)</f>
        <v>108207</v>
      </c>
      <c r="G35" s="47" t="str">
        <f>_xlfn.XLOOKUP(C35,'Resumen 2023'!$E$13:$E$30,'Resumen 2023'!$F$13:$F$30,"0")</f>
        <v>0</v>
      </c>
      <c r="H35" s="47" t="str">
        <f>_xlfn.XLOOKUP(C35,'Resumen 2024'!$F$6:$F$25,'Resumen 2024'!$G$6:$G$25,"0")</f>
        <v>0</v>
      </c>
      <c r="I35" s="47" t="str">
        <f>_xlfn.XLOOKUP(C35,'Resumen 2025'!$F$6:$F$16,'Resumen 2025'!$G$6:$G$16,"0")</f>
        <v>0</v>
      </c>
    </row>
    <row r="36" spans="3:9" x14ac:dyDescent="0.2">
      <c r="C36" s="46" t="s">
        <v>597</v>
      </c>
      <c r="D36" s="46" t="s">
        <v>565</v>
      </c>
      <c r="E36" s="47">
        <f>_xlfn.XLOOKUP(C36,'Resumen 2021'!$F$4:$F$8,'Resumen 2021'!$G$4:$G$8,0)</f>
        <v>0</v>
      </c>
      <c r="F36" s="47">
        <f>_xlfn.XLOOKUP(C36,'Resumen 2022'!$F$4:$F$20,'Resumen 2022'!$G$4:$G$20,0)</f>
        <v>124942</v>
      </c>
      <c r="G36" s="47" t="str">
        <f>_xlfn.XLOOKUP(C36,'Resumen 2023'!$E$13:$E$30,'Resumen 2023'!$F$13:$F$30,"0")</f>
        <v>0</v>
      </c>
      <c r="H36" s="47" t="str">
        <f>_xlfn.XLOOKUP(C36,'Resumen 2024'!$F$6:$F$25,'Resumen 2024'!$G$6:$G$25,"0")</f>
        <v>0</v>
      </c>
      <c r="I36" s="47" t="str">
        <f>_xlfn.XLOOKUP(C36,'Resumen 2025'!$F$6:$F$16,'Resumen 2025'!$G$6:$G$16,"0")</f>
        <v>0</v>
      </c>
    </row>
    <row r="37" spans="3:9" x14ac:dyDescent="0.2">
      <c r="C37" s="46" t="s">
        <v>76</v>
      </c>
      <c r="D37" s="46" t="s">
        <v>567</v>
      </c>
      <c r="E37" s="47">
        <f>_xlfn.XLOOKUP(C37,'Resumen 2021'!$F$4:$F$8,'Resumen 2021'!$G$4:$G$8,0)</f>
        <v>946340</v>
      </c>
      <c r="F37" s="47">
        <f>_xlfn.XLOOKUP(C37,'Resumen 2022'!$F$4:$F$20,'Resumen 2022'!$G$4:$G$20,0)</f>
        <v>191536</v>
      </c>
      <c r="G37" s="47">
        <f>_xlfn.XLOOKUP(C37,'Resumen 2023'!$E$13:$E$30,'Resumen 2023'!$F$13:$F$30,"0")</f>
        <v>2391710</v>
      </c>
      <c r="H37" s="47">
        <f>_xlfn.XLOOKUP(C37,'Resumen 2024'!$F$6:$F$25,'Resumen 2024'!$G$6:$G$25,"0")</f>
        <v>138302</v>
      </c>
      <c r="I37" s="47">
        <f>_xlfn.XLOOKUP(C37,'Resumen 2025'!$F$6:$F$16,'Resumen 2025'!$G$6:$G$16,"0")</f>
        <v>721949</v>
      </c>
    </row>
    <row r="38" spans="3:9" x14ac:dyDescent="0.2">
      <c r="C38" s="46" t="s">
        <v>620</v>
      </c>
      <c r="D38" s="46" t="s">
        <v>967</v>
      </c>
      <c r="E38" s="47">
        <f>_xlfn.XLOOKUP(C38,'Resumen 2021'!$F$4:$F$8,'Resumen 2021'!$G$4:$G$8,0)</f>
        <v>0</v>
      </c>
      <c r="F38" s="47">
        <f>_xlfn.XLOOKUP(C38,'Resumen 2022'!$F$4:$F$20,'Resumen 2022'!$G$4:$G$20,0)</f>
        <v>141993</v>
      </c>
      <c r="G38" s="47" t="str">
        <f>_xlfn.XLOOKUP(C38,'Resumen 2023'!$E$13:$E$30,'Resumen 2023'!$F$13:$F$30,"0")</f>
        <v>0</v>
      </c>
      <c r="H38" s="47" t="str">
        <f>_xlfn.XLOOKUP(C38,'Resumen 2024'!$F$6:$F$25,'Resumen 2024'!$G$6:$G$25,"0")</f>
        <v>0</v>
      </c>
      <c r="I38" s="47" t="str">
        <f>_xlfn.XLOOKUP(C38,'Resumen 2025'!$F$6:$F$16,'Resumen 2025'!$G$6:$G$16,"0")</f>
        <v>0</v>
      </c>
    </row>
    <row r="39" spans="3:9" x14ac:dyDescent="0.2">
      <c r="C39" s="46" t="s">
        <v>43</v>
      </c>
      <c r="D39" s="46" t="s">
        <v>568</v>
      </c>
      <c r="E39" s="47">
        <f>_xlfn.XLOOKUP(C39,'Resumen 2021'!$F$4:$F$8,'Resumen 2021'!$G$4:$G$8,0)</f>
        <v>274355</v>
      </c>
      <c r="F39" s="47">
        <f>_xlfn.XLOOKUP(C39,'Resumen 2022'!$F$4:$F$20,'Resumen 2022'!$G$4:$G$20,0)</f>
        <v>143752</v>
      </c>
      <c r="G39" s="47">
        <f>_xlfn.XLOOKUP(C39,'Resumen 2023'!$E$13:$E$30,'Resumen 2023'!$F$13:$F$30,"0")</f>
        <v>313625</v>
      </c>
      <c r="H39" s="47">
        <f>_xlfn.XLOOKUP(C39,'Resumen 2024'!$F$6:$F$25,'Resumen 2024'!$G$6:$G$25,"0")</f>
        <v>523600</v>
      </c>
      <c r="I39" s="47" t="str">
        <f>_xlfn.XLOOKUP(C39,'Resumen 2025'!$F$6:$F$16,'Resumen 2025'!$G$6:$G$16,"0")</f>
        <v>0</v>
      </c>
    </row>
    <row r="40" spans="3:9" x14ac:dyDescent="0.2">
      <c r="C40" s="61" t="s">
        <v>797</v>
      </c>
      <c r="D40" s="46" t="s">
        <v>965</v>
      </c>
      <c r="E40" s="47">
        <f>_xlfn.XLOOKUP(C40,'Resumen 2021'!$F$4:$F$8,'Resumen 2021'!$G$4:$G$8,0)</f>
        <v>302240</v>
      </c>
      <c r="F40" s="47">
        <f>_xlfn.XLOOKUP(C40,'Resumen 2022'!$F$4:$F$20,'Resumen 2022'!$G$4:$G$20,0)</f>
        <v>0</v>
      </c>
      <c r="G40" s="47" t="str">
        <f>_xlfn.XLOOKUP(C40,'Resumen 2023'!$E$13:$E$30,'Resumen 2023'!$F$13:$F$30,"0")</f>
        <v>0</v>
      </c>
      <c r="H40" s="47" t="str">
        <f>_xlfn.XLOOKUP(C40,'Resumen 2024'!$F$6:$F$25,'Resumen 2024'!$G$6:$G$25,"0")</f>
        <v>0</v>
      </c>
      <c r="I40" s="47" t="str">
        <f>_xlfn.XLOOKUP(C40,'Resumen 2025'!$F$6:$F$16,'Resumen 2025'!$G$6:$G$16,"0")</f>
        <v>0</v>
      </c>
    </row>
    <row r="41" spans="3:9" x14ac:dyDescent="0.2">
      <c r="C41" s="46" t="s">
        <v>135</v>
      </c>
      <c r="D41" s="46" t="s">
        <v>561</v>
      </c>
      <c r="E41" s="47">
        <f>_xlfn.XLOOKUP(C41,'Resumen 2021'!$F$4:$F$8,'Resumen 2021'!$G$4:$G$8,0)</f>
        <v>0</v>
      </c>
      <c r="F41" s="47">
        <f>_xlfn.XLOOKUP(C41,'Resumen 2022'!$F$4:$F$20,'Resumen 2022'!$G$4:$G$20,0)</f>
        <v>0</v>
      </c>
      <c r="G41" s="47" t="str">
        <f>_xlfn.XLOOKUP(C41,'Resumen 2023'!$E$13:$E$30,'Resumen 2023'!$F$13:$F$30,"0")</f>
        <v>0</v>
      </c>
      <c r="H41" s="47">
        <f>_xlfn.XLOOKUP(C41,'Resumen 2024'!$F$6:$F$25,'Resumen 2024'!$G$6:$G$25,"0")</f>
        <v>1785000</v>
      </c>
      <c r="I41" s="47">
        <f>_xlfn.XLOOKUP(C41,'Resumen 2025'!$F$6:$F$16,'Resumen 2025'!$G$6:$G$16,"0")</f>
        <v>535500</v>
      </c>
    </row>
    <row r="42" spans="3:9" x14ac:dyDescent="0.2">
      <c r="C42" s="46" t="s">
        <v>559</v>
      </c>
      <c r="D42" s="46" t="s">
        <v>560</v>
      </c>
      <c r="E42" s="47">
        <f>_xlfn.XLOOKUP(C42,'Resumen 2021'!$F$4:$F$8,'Resumen 2021'!$G$4:$G$8,0)</f>
        <v>0</v>
      </c>
      <c r="F42" s="47">
        <f>_xlfn.XLOOKUP(C42,'Resumen 2022'!$F$4:$F$20,'Resumen 2022'!$G$4:$G$20,0)</f>
        <v>0</v>
      </c>
      <c r="G42" s="47">
        <v>57059863</v>
      </c>
      <c r="H42" s="47">
        <v>60499989</v>
      </c>
      <c r="I42" s="47">
        <v>5499999</v>
      </c>
    </row>
    <row r="43" spans="3:9" x14ac:dyDescent="0.2">
      <c r="C43" s="46" t="s">
        <v>403</v>
      </c>
      <c r="D43" s="46" t="s">
        <v>569</v>
      </c>
      <c r="E43" s="47">
        <f>_xlfn.XLOOKUP(C43,'Resumen 2021'!$F$4:$F$8,'Resumen 2021'!$G$4:$G$8,0)</f>
        <v>0</v>
      </c>
      <c r="F43" s="47">
        <f>_xlfn.XLOOKUP(C43,'Resumen 2022'!$F$4:$F$20,'Resumen 2022'!$G$4:$G$20,0)</f>
        <v>0</v>
      </c>
      <c r="G43" s="47" t="str">
        <f>_xlfn.XLOOKUP(C43,'Resumen 2023'!$E$13:$E$30,'Resumen 2023'!$F$13:$F$30,"0")</f>
        <v>0</v>
      </c>
      <c r="H43" s="47" t="str">
        <f>_xlfn.XLOOKUP(C43,'Resumen 2024'!$F$6:$F$25,'Resumen 2024'!$G$6:$G$25,"0")</f>
        <v>0</v>
      </c>
      <c r="I43" s="47">
        <f>_xlfn.XLOOKUP(C43,'Resumen 2025'!$F$6:$F$16,'Resumen 2025'!$G$6:$G$16,"0")</f>
        <v>335300</v>
      </c>
    </row>
    <row r="44" spans="3:9" x14ac:dyDescent="0.2">
      <c r="C44" s="46" t="s">
        <v>140</v>
      </c>
      <c r="D44" s="46" t="s">
        <v>570</v>
      </c>
      <c r="E44" s="47">
        <f>_xlfn.XLOOKUP(C44,'Resumen 2021'!$F$4:$F$8,'Resumen 2021'!$G$4:$G$8,0)</f>
        <v>0</v>
      </c>
      <c r="F44" s="47">
        <f>_xlfn.XLOOKUP(C44,'Resumen 2022'!$F$4:$F$20,'Resumen 2022'!$G$4:$G$20,0)</f>
        <v>23000000</v>
      </c>
      <c r="G44" s="47" t="str">
        <f>_xlfn.XLOOKUP(C44,'Resumen 2023'!$E$13:$E$30,'Resumen 2023'!$F$13:$F$30,"0")</f>
        <v>0</v>
      </c>
      <c r="H44" s="47">
        <f>_xlfn.XLOOKUP(C44,'Resumen 2024'!$F$6:$F$25,'Resumen 2024'!$G$6:$G$25,"0")</f>
        <v>25999999</v>
      </c>
      <c r="I44" s="47" t="str">
        <f>_xlfn.XLOOKUP(C44,'Resumen 2025'!$F$6:$F$16,'Resumen 2025'!$G$6:$G$16,"0")</f>
        <v>0</v>
      </c>
    </row>
    <row r="45" spans="3:9" x14ac:dyDescent="0.2">
      <c r="C45" s="46" t="s">
        <v>579</v>
      </c>
      <c r="D45" s="46" t="s">
        <v>580</v>
      </c>
      <c r="E45" s="47">
        <f>_xlfn.XLOOKUP(C45,'Resumen 2021'!$F$4:$F$8,'Resumen 2021'!$G$4:$G$8,0)</f>
        <v>0</v>
      </c>
      <c r="F45" s="47">
        <f>_xlfn.XLOOKUP(C45,'Resumen 2022'!$F$4:$F$20,'Resumen 2022'!$G$4:$G$20,0)</f>
        <v>0</v>
      </c>
      <c r="G45" s="47">
        <v>0</v>
      </c>
      <c r="H45" s="47">
        <v>0</v>
      </c>
      <c r="I45" s="47">
        <v>843101346</v>
      </c>
    </row>
    <row r="46" spans="3:9" x14ac:dyDescent="0.2">
      <c r="C46" s="46" t="s">
        <v>100</v>
      </c>
      <c r="D46" s="46" t="s">
        <v>571</v>
      </c>
      <c r="E46" s="47">
        <f>_xlfn.XLOOKUP(C46,'Resumen 2021'!$F$4:$F$8,'Resumen 2021'!$G$4:$G$8,0)</f>
        <v>0</v>
      </c>
      <c r="F46" s="47">
        <f>_xlfn.XLOOKUP(C46,'Resumen 2022'!$F$4:$F$20,'Resumen 2022'!$G$4:$G$20,0)</f>
        <v>299880</v>
      </c>
      <c r="G46" s="47">
        <f>_xlfn.XLOOKUP(C46,'Resumen 2023'!$E$13:$E$30,'Resumen 2023'!$F$13:$F$30,"0")</f>
        <v>5590442</v>
      </c>
      <c r="H46" s="47">
        <f>_xlfn.XLOOKUP(C46,'Resumen 2024'!$F$6:$F$25,'Resumen 2024'!$G$6:$G$25,"0")</f>
        <v>6990536</v>
      </c>
      <c r="I46" s="47">
        <f>_xlfn.XLOOKUP(C46,'Resumen 2025'!$F$6:$F$16,'Resumen 2025'!$G$6:$G$16,"0")</f>
        <v>4206817</v>
      </c>
    </row>
    <row r="47" spans="3:9" x14ac:dyDescent="0.2">
      <c r="C47" s="2" t="s">
        <v>672</v>
      </c>
      <c r="D47" s="46" t="s">
        <v>966</v>
      </c>
      <c r="E47" s="47">
        <f>_xlfn.XLOOKUP(C47,'Resumen 2021'!$F$4:$F$8,'Resumen 2021'!$G$4:$G$8,0)</f>
        <v>0</v>
      </c>
      <c r="F47" s="47">
        <f>_xlfn.XLOOKUP(C47,'Resumen 2022'!$F$4:$F$20,'Resumen 2022'!$G$4:$G$20,0)</f>
        <v>662592</v>
      </c>
      <c r="G47" s="47" t="str">
        <f>_xlfn.XLOOKUP(C47,'Resumen 2023'!$E$13:$E$30,'Resumen 2023'!$F$13:$F$30,"0")</f>
        <v>0</v>
      </c>
      <c r="H47" s="47" t="str">
        <f>_xlfn.XLOOKUP(C47,'Resumen 2024'!$F$6:$F$25,'Resumen 2024'!$G$6:$G$25,"0")</f>
        <v>0</v>
      </c>
      <c r="I47" s="47" t="str">
        <f>_xlfn.XLOOKUP(C47,'Resumen 2025'!$F$6:$F$16,'Resumen 2025'!$G$6:$G$16,"0")</f>
        <v>0</v>
      </c>
    </row>
    <row r="48" spans="3:9" x14ac:dyDescent="0.2">
      <c r="C48" s="46" t="s">
        <v>488</v>
      </c>
      <c r="D48" s="46" t="s">
        <v>572</v>
      </c>
      <c r="E48" s="47">
        <f>_xlfn.XLOOKUP(C48,'Resumen 2021'!$F$4:$F$8,'Resumen 2021'!$G$4:$G$8,0)</f>
        <v>0</v>
      </c>
      <c r="F48" s="47">
        <f>_xlfn.XLOOKUP(C48,'Resumen 2022'!$F$4:$F$20,'Resumen 2022'!$G$4:$G$20,0)</f>
        <v>368900</v>
      </c>
      <c r="G48" s="47" t="str">
        <f>_xlfn.XLOOKUP(C48,'Resumen 2023'!$E$13:$E$30,'Resumen 2023'!$F$13:$F$30,"0")</f>
        <v>0</v>
      </c>
      <c r="H48" s="47" t="str">
        <f>_xlfn.XLOOKUP(C48,'Resumen 2024'!$F$6:$F$25,'Resumen 2024'!$G$6:$G$25,"0")</f>
        <v>0</v>
      </c>
      <c r="I48" s="47">
        <f>_xlfn.XLOOKUP(C48,'Resumen 2025'!$F$6:$F$16,'Resumen 2025'!$G$6:$G$16,"0")</f>
        <v>6469083</v>
      </c>
    </row>
    <row r="49" spans="3:11" x14ac:dyDescent="0.2">
      <c r="C49" s="46" t="s">
        <v>340</v>
      </c>
      <c r="D49" s="46" t="s">
        <v>573</v>
      </c>
      <c r="E49" s="47">
        <f>_xlfn.XLOOKUP(C49,'Resumen 2021'!$F$4:$F$8,'Resumen 2021'!$G$4:$G$8,0)</f>
        <v>0</v>
      </c>
      <c r="F49" s="47">
        <f>_xlfn.XLOOKUP(C49,'Resumen 2022'!$F$4:$F$20,'Resumen 2022'!$G$4:$G$20,0)</f>
        <v>0</v>
      </c>
      <c r="G49" s="47">
        <f>_xlfn.XLOOKUP(C49,'Resumen 2023'!$E$13:$E$30,'Resumen 2023'!$F$13:$F$30,"0")</f>
        <v>1071000</v>
      </c>
      <c r="H49" s="47" t="str">
        <f>_xlfn.XLOOKUP(C49,'Resumen 2024'!$F$6:$F$25,'Resumen 2024'!$G$6:$G$25,"0")</f>
        <v>0</v>
      </c>
      <c r="I49" s="47" t="str">
        <f>_xlfn.XLOOKUP(C49,'Resumen 2025'!$F$6:$F$16,'Resumen 2025'!$G$6:$G$16,"0")</f>
        <v>0</v>
      </c>
    </row>
    <row r="50" spans="3:11" x14ac:dyDescent="0.2">
      <c r="C50" s="46"/>
      <c r="D50" s="46"/>
      <c r="E50" s="49">
        <f>SUM(E8:E49)</f>
        <v>2879703</v>
      </c>
      <c r="F50" s="49">
        <f>SUM(F8:F49)</f>
        <v>32564448</v>
      </c>
      <c r="G50" s="49">
        <f>SUM(G8:G49)</f>
        <v>106118599</v>
      </c>
      <c r="H50" s="49">
        <f t="shared" ref="H50:I50" si="0">SUM(H8:H49)</f>
        <v>128250486</v>
      </c>
      <c r="I50" s="49">
        <f t="shared" si="0"/>
        <v>866280828</v>
      </c>
    </row>
    <row r="51" spans="3:11" x14ac:dyDescent="0.2">
      <c r="C51" s="46"/>
      <c r="D51" s="46"/>
      <c r="E51" s="46"/>
      <c r="F51" s="46"/>
      <c r="G51" s="47"/>
      <c r="H51" s="47"/>
      <c r="I51" s="47"/>
    </row>
    <row r="52" spans="3:11" x14ac:dyDescent="0.2">
      <c r="C52" s="46"/>
      <c r="D52" s="46"/>
      <c r="E52" s="46"/>
      <c r="F52" s="46"/>
      <c r="G52" s="47"/>
      <c r="H52" s="47"/>
      <c r="I52" s="47"/>
    </row>
    <row r="53" spans="3:11" x14ac:dyDescent="0.2">
      <c r="C53" s="46"/>
      <c r="D53" s="46"/>
      <c r="E53" s="46"/>
      <c r="F53" s="46"/>
      <c r="G53" s="47"/>
      <c r="H53" s="47"/>
      <c r="I53" s="47"/>
    </row>
    <row r="54" spans="3:11" x14ac:dyDescent="0.2">
      <c r="C54" s="46"/>
      <c r="D54" s="46"/>
      <c r="E54" s="46"/>
      <c r="F54" s="46"/>
      <c r="G54" s="47"/>
      <c r="H54" s="47"/>
      <c r="I54" s="47"/>
    </row>
    <row r="55" spans="3:11" x14ac:dyDescent="0.2">
      <c r="C55" s="46"/>
      <c r="D55" s="46"/>
      <c r="E55" s="46"/>
      <c r="F55" s="46"/>
      <c r="G55" s="46"/>
      <c r="H55" s="46"/>
      <c r="I55" s="46"/>
    </row>
    <row r="56" spans="3:11" x14ac:dyDescent="0.2">
      <c r="C56" s="46"/>
      <c r="D56" s="46"/>
      <c r="E56" s="46"/>
      <c r="F56" s="46"/>
      <c r="G56" s="46"/>
      <c r="H56" s="46"/>
      <c r="I56" s="46"/>
      <c r="K56" t="s">
        <v>576</v>
      </c>
    </row>
    <row r="57" spans="3:11" x14ac:dyDescent="0.2">
      <c r="K57" t="s">
        <v>577</v>
      </c>
    </row>
    <row r="58" spans="3:11" x14ac:dyDescent="0.2">
      <c r="G58" s="19">
        <f>+G50-G42</f>
        <v>49058736</v>
      </c>
    </row>
  </sheetData>
  <autoFilter ref="C7:I7" xr:uid="{4B77E33F-44AA-425C-ABA6-804A03C5799A}">
    <sortState xmlns:xlrd2="http://schemas.microsoft.com/office/spreadsheetml/2017/richdata2" ref="C8:I41">
      <sortCondition ref="C7"/>
    </sortState>
  </autoFilter>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44E8-217E-420B-B4BD-889DD4090A55}">
  <dimension ref="B3:G60"/>
  <sheetViews>
    <sheetView workbookViewId="0">
      <selection activeCell="G6" sqref="G6:G16"/>
    </sheetView>
  </sheetViews>
  <sheetFormatPr baseColWidth="10" defaultRowHeight="12.75" x14ac:dyDescent="0.2"/>
  <cols>
    <col min="6" max="6" width="16.42578125" bestFit="1" customWidth="1"/>
    <col min="7" max="7" width="9.85546875" bestFit="1" customWidth="1"/>
  </cols>
  <sheetData>
    <row r="3" spans="2:7" x14ac:dyDescent="0.2">
      <c r="B3" s="45" t="s">
        <v>555</v>
      </c>
      <c r="C3" s="45" t="s">
        <v>556</v>
      </c>
      <c r="D3" s="45" t="s">
        <v>557</v>
      </c>
    </row>
    <row r="4" spans="2:7" x14ac:dyDescent="0.2">
      <c r="B4" s="29" t="s">
        <v>403</v>
      </c>
      <c r="C4" s="29" t="s">
        <v>404</v>
      </c>
      <c r="D4" s="40">
        <v>335300</v>
      </c>
      <c r="F4" s="21" t="s">
        <v>558</v>
      </c>
      <c r="G4" s="22"/>
    </row>
    <row r="5" spans="2:7" x14ac:dyDescent="0.2">
      <c r="B5" s="29" t="s">
        <v>409</v>
      </c>
      <c r="C5" s="29" t="s">
        <v>410</v>
      </c>
      <c r="D5" s="40">
        <v>1570800</v>
      </c>
      <c r="F5" s="21" t="s">
        <v>555</v>
      </c>
      <c r="G5" s="22" t="s">
        <v>221</v>
      </c>
    </row>
    <row r="6" spans="2:7" x14ac:dyDescent="0.2">
      <c r="B6" s="29" t="s">
        <v>409</v>
      </c>
      <c r="C6" s="29" t="s">
        <v>415</v>
      </c>
      <c r="D6" s="40">
        <v>839971</v>
      </c>
      <c r="F6" s="20" t="s">
        <v>420</v>
      </c>
      <c r="G6" s="23">
        <v>263166</v>
      </c>
    </row>
    <row r="7" spans="2:7" x14ac:dyDescent="0.2">
      <c r="B7" s="29" t="s">
        <v>420</v>
      </c>
      <c r="C7" s="29" t="s">
        <v>421</v>
      </c>
      <c r="D7" s="40">
        <v>9600</v>
      </c>
      <c r="F7" s="24" t="s">
        <v>409</v>
      </c>
      <c r="G7" s="25">
        <v>3862826</v>
      </c>
    </row>
    <row r="8" spans="2:7" x14ac:dyDescent="0.2">
      <c r="B8" s="29" t="s">
        <v>420</v>
      </c>
      <c r="C8" s="29" t="s">
        <v>422</v>
      </c>
      <c r="D8" s="40">
        <v>13000</v>
      </c>
      <c r="F8" s="24" t="s">
        <v>249</v>
      </c>
      <c r="G8" s="25">
        <v>369495</v>
      </c>
    </row>
    <row r="9" spans="2:7" x14ac:dyDescent="0.2">
      <c r="B9" s="29" t="s">
        <v>420</v>
      </c>
      <c r="C9" s="29" t="s">
        <v>424</v>
      </c>
      <c r="D9" s="40">
        <v>9139</v>
      </c>
      <c r="F9" s="24" t="s">
        <v>22</v>
      </c>
      <c r="G9" s="25">
        <v>785341</v>
      </c>
    </row>
    <row r="10" spans="2:7" x14ac:dyDescent="0.2">
      <c r="B10" s="29" t="s">
        <v>420</v>
      </c>
      <c r="C10" s="29" t="s">
        <v>426</v>
      </c>
      <c r="D10" s="40">
        <v>4891</v>
      </c>
      <c r="F10" s="24" t="s">
        <v>511</v>
      </c>
      <c r="G10" s="25">
        <v>19336</v>
      </c>
    </row>
    <row r="11" spans="2:7" x14ac:dyDescent="0.2">
      <c r="B11" s="29" t="s">
        <v>420</v>
      </c>
      <c r="C11" s="29" t="s">
        <v>427</v>
      </c>
      <c r="D11" s="40">
        <v>1797</v>
      </c>
      <c r="F11" s="24" t="s">
        <v>200</v>
      </c>
      <c r="G11" s="25">
        <v>110670</v>
      </c>
    </row>
    <row r="12" spans="2:7" x14ac:dyDescent="0.2">
      <c r="B12" s="29" t="s">
        <v>420</v>
      </c>
      <c r="C12" s="29" t="s">
        <v>429</v>
      </c>
      <c r="D12" s="40">
        <v>1797</v>
      </c>
      <c r="F12" s="24" t="s">
        <v>76</v>
      </c>
      <c r="G12" s="25">
        <v>721949</v>
      </c>
    </row>
    <row r="13" spans="2:7" x14ac:dyDescent="0.2">
      <c r="B13" s="29" t="s">
        <v>420</v>
      </c>
      <c r="C13" s="29" t="s">
        <v>431</v>
      </c>
      <c r="D13" s="40">
        <v>1297</v>
      </c>
      <c r="F13" s="24" t="s">
        <v>135</v>
      </c>
      <c r="G13" s="25">
        <v>535500</v>
      </c>
    </row>
    <row r="14" spans="2:7" x14ac:dyDescent="0.2">
      <c r="B14" s="29" t="s">
        <v>420</v>
      </c>
      <c r="C14" s="29" t="s">
        <v>433</v>
      </c>
      <c r="D14" s="40">
        <v>11662</v>
      </c>
      <c r="F14" s="24" t="s">
        <v>403</v>
      </c>
      <c r="G14" s="25">
        <v>335300</v>
      </c>
    </row>
    <row r="15" spans="2:7" x14ac:dyDescent="0.2">
      <c r="B15" s="29" t="s">
        <v>420</v>
      </c>
      <c r="C15" s="29" t="s">
        <v>434</v>
      </c>
      <c r="D15" s="40">
        <v>8104</v>
      </c>
      <c r="F15" s="24" t="s">
        <v>100</v>
      </c>
      <c r="G15" s="25">
        <v>4206817</v>
      </c>
    </row>
    <row r="16" spans="2:7" x14ac:dyDescent="0.2">
      <c r="B16" s="29" t="s">
        <v>420</v>
      </c>
      <c r="C16" s="29" t="s">
        <v>435</v>
      </c>
      <c r="D16" s="40">
        <v>3713</v>
      </c>
      <c r="F16" s="24" t="s">
        <v>488</v>
      </c>
      <c r="G16" s="25">
        <v>6469083</v>
      </c>
    </row>
    <row r="17" spans="2:7" x14ac:dyDescent="0.2">
      <c r="B17" s="29" t="s">
        <v>420</v>
      </c>
      <c r="C17" s="29" t="s">
        <v>437</v>
      </c>
      <c r="D17" s="40">
        <v>10377</v>
      </c>
      <c r="F17" s="26" t="s">
        <v>222</v>
      </c>
      <c r="G17" s="27">
        <v>17679483</v>
      </c>
    </row>
    <row r="18" spans="2:7" x14ac:dyDescent="0.2">
      <c r="B18" s="29" t="s">
        <v>420</v>
      </c>
      <c r="C18" s="29" t="s">
        <v>439</v>
      </c>
      <c r="D18" s="40">
        <v>6700</v>
      </c>
    </row>
    <row r="19" spans="2:7" x14ac:dyDescent="0.2">
      <c r="B19" s="29" t="s">
        <v>420</v>
      </c>
      <c r="C19" s="29" t="s">
        <v>440</v>
      </c>
      <c r="D19" s="40">
        <v>2951</v>
      </c>
    </row>
    <row r="20" spans="2:7" x14ac:dyDescent="0.2">
      <c r="B20" s="29" t="s">
        <v>420</v>
      </c>
      <c r="C20" s="29" t="s">
        <v>441</v>
      </c>
      <c r="D20" s="40">
        <v>2951</v>
      </c>
    </row>
    <row r="21" spans="2:7" x14ac:dyDescent="0.2">
      <c r="B21" s="29" t="s">
        <v>420</v>
      </c>
      <c r="C21" s="29" t="s">
        <v>443</v>
      </c>
      <c r="D21" s="40">
        <v>2428</v>
      </c>
    </row>
    <row r="22" spans="2:7" x14ac:dyDescent="0.2">
      <c r="B22" s="29" t="s">
        <v>420</v>
      </c>
      <c r="C22" s="29" t="s">
        <v>445</v>
      </c>
      <c r="D22" s="40">
        <v>22134</v>
      </c>
    </row>
    <row r="23" spans="2:7" x14ac:dyDescent="0.2">
      <c r="B23" s="29" t="s">
        <v>420</v>
      </c>
      <c r="C23" s="29" t="s">
        <v>447</v>
      </c>
      <c r="D23" s="40">
        <v>2475</v>
      </c>
    </row>
    <row r="24" spans="2:7" x14ac:dyDescent="0.2">
      <c r="B24" s="29" t="s">
        <v>420</v>
      </c>
      <c r="C24" s="29" t="s">
        <v>449</v>
      </c>
      <c r="D24" s="40">
        <v>17350</v>
      </c>
    </row>
    <row r="25" spans="2:7" x14ac:dyDescent="0.2">
      <c r="B25" s="29" t="s">
        <v>420</v>
      </c>
      <c r="C25" s="29" t="s">
        <v>450</v>
      </c>
      <c r="D25" s="40">
        <v>6488</v>
      </c>
    </row>
    <row r="26" spans="2:7" x14ac:dyDescent="0.2">
      <c r="B26" s="29" t="s">
        <v>420</v>
      </c>
      <c r="C26" s="29" t="s">
        <v>451</v>
      </c>
      <c r="D26" s="40">
        <v>19504</v>
      </c>
    </row>
    <row r="27" spans="2:7" x14ac:dyDescent="0.2">
      <c r="B27" s="29" t="s">
        <v>420</v>
      </c>
      <c r="C27" s="29" t="s">
        <v>453</v>
      </c>
      <c r="D27" s="40">
        <v>9958</v>
      </c>
    </row>
    <row r="28" spans="2:7" x14ac:dyDescent="0.2">
      <c r="B28" s="29" t="s">
        <v>420</v>
      </c>
      <c r="C28" s="29" t="s">
        <v>455</v>
      </c>
      <c r="D28" s="40">
        <v>7799</v>
      </c>
    </row>
    <row r="29" spans="2:7" x14ac:dyDescent="0.2">
      <c r="B29" s="29" t="s">
        <v>420</v>
      </c>
      <c r="C29" s="29" t="s">
        <v>456</v>
      </c>
      <c r="D29" s="40">
        <v>4712</v>
      </c>
    </row>
    <row r="30" spans="2:7" x14ac:dyDescent="0.2">
      <c r="B30" s="29" t="s">
        <v>420</v>
      </c>
      <c r="C30" s="29" t="s">
        <v>457</v>
      </c>
      <c r="D30" s="40">
        <v>12947</v>
      </c>
    </row>
    <row r="31" spans="2:7" x14ac:dyDescent="0.2">
      <c r="B31" s="29" t="s">
        <v>420</v>
      </c>
      <c r="C31" s="29" t="s">
        <v>458</v>
      </c>
      <c r="D31" s="40">
        <v>14949</v>
      </c>
    </row>
    <row r="32" spans="2:7" x14ac:dyDescent="0.2">
      <c r="B32" s="29" t="s">
        <v>420</v>
      </c>
      <c r="C32" s="29" t="s">
        <v>459</v>
      </c>
      <c r="D32" s="40">
        <v>2440</v>
      </c>
    </row>
    <row r="33" spans="2:4" x14ac:dyDescent="0.2">
      <c r="B33" s="29" t="s">
        <v>420</v>
      </c>
      <c r="C33" s="29" t="s">
        <v>460</v>
      </c>
      <c r="D33" s="40">
        <v>4395</v>
      </c>
    </row>
    <row r="34" spans="2:4" x14ac:dyDescent="0.2">
      <c r="B34" s="29" t="s">
        <v>420</v>
      </c>
      <c r="C34" s="29" t="s">
        <v>461</v>
      </c>
      <c r="D34" s="40">
        <v>13980</v>
      </c>
    </row>
    <row r="35" spans="2:4" x14ac:dyDescent="0.2">
      <c r="B35" s="29" t="s">
        <v>420</v>
      </c>
      <c r="C35" s="29" t="s">
        <v>462</v>
      </c>
      <c r="D35" s="40">
        <v>5830</v>
      </c>
    </row>
    <row r="36" spans="2:4" x14ac:dyDescent="0.2">
      <c r="B36" s="29" t="s">
        <v>420</v>
      </c>
      <c r="C36" s="29" t="s">
        <v>464</v>
      </c>
      <c r="D36" s="40">
        <v>11700</v>
      </c>
    </row>
    <row r="37" spans="2:4" x14ac:dyDescent="0.2">
      <c r="B37" s="29" t="s">
        <v>420</v>
      </c>
      <c r="C37" s="29" t="s">
        <v>466</v>
      </c>
      <c r="D37" s="40">
        <v>6521</v>
      </c>
    </row>
    <row r="38" spans="2:4" x14ac:dyDescent="0.2">
      <c r="B38" s="29" t="s">
        <v>420</v>
      </c>
      <c r="C38" s="29" t="s">
        <v>467</v>
      </c>
      <c r="D38" s="40">
        <v>9577</v>
      </c>
    </row>
    <row r="39" spans="2:4" x14ac:dyDescent="0.2">
      <c r="B39" s="29" t="s">
        <v>22</v>
      </c>
      <c r="C39" s="29" t="s">
        <v>472</v>
      </c>
      <c r="D39" s="40">
        <v>706027</v>
      </c>
    </row>
    <row r="40" spans="2:4" x14ac:dyDescent="0.2">
      <c r="B40" s="29" t="s">
        <v>22</v>
      </c>
      <c r="C40" s="29" t="s">
        <v>474</v>
      </c>
      <c r="D40" s="40">
        <v>29334</v>
      </c>
    </row>
    <row r="41" spans="2:4" x14ac:dyDescent="0.2">
      <c r="B41" s="29" t="s">
        <v>100</v>
      </c>
      <c r="C41" s="29" t="s">
        <v>478</v>
      </c>
      <c r="D41" s="40">
        <v>2627520</v>
      </c>
    </row>
    <row r="42" spans="2:4" x14ac:dyDescent="0.2">
      <c r="B42" s="29" t="s">
        <v>76</v>
      </c>
      <c r="C42" s="29" t="s">
        <v>483</v>
      </c>
      <c r="D42" s="40">
        <v>220138</v>
      </c>
    </row>
    <row r="43" spans="2:4" x14ac:dyDescent="0.2">
      <c r="B43" s="29" t="s">
        <v>488</v>
      </c>
      <c r="C43" s="29" t="s">
        <v>489</v>
      </c>
      <c r="D43" s="40">
        <v>2144256</v>
      </c>
    </row>
    <row r="44" spans="2:4" x14ac:dyDescent="0.2">
      <c r="B44" s="29" t="s">
        <v>135</v>
      </c>
      <c r="C44" s="29" t="s">
        <v>493</v>
      </c>
      <c r="D44" s="40">
        <v>535500</v>
      </c>
    </row>
    <row r="45" spans="2:4" x14ac:dyDescent="0.2">
      <c r="B45" s="29" t="s">
        <v>249</v>
      </c>
      <c r="C45" s="29" t="s">
        <v>497</v>
      </c>
      <c r="D45" s="40">
        <v>100555</v>
      </c>
    </row>
    <row r="46" spans="2:4" x14ac:dyDescent="0.2">
      <c r="B46" s="29" t="s">
        <v>22</v>
      </c>
      <c r="C46" s="29" t="s">
        <v>502</v>
      </c>
      <c r="D46" s="40">
        <v>49980</v>
      </c>
    </row>
    <row r="47" spans="2:4" x14ac:dyDescent="0.2">
      <c r="B47" s="29" t="s">
        <v>200</v>
      </c>
      <c r="C47" s="29" t="s">
        <v>506</v>
      </c>
      <c r="D47" s="40">
        <v>110670</v>
      </c>
    </row>
    <row r="48" spans="2:4" x14ac:dyDescent="0.2">
      <c r="B48" s="29" t="s">
        <v>511</v>
      </c>
      <c r="C48" s="29" t="s">
        <v>512</v>
      </c>
      <c r="D48" s="40">
        <v>19336</v>
      </c>
    </row>
    <row r="49" spans="2:4" x14ac:dyDescent="0.2">
      <c r="B49" s="29" t="s">
        <v>76</v>
      </c>
      <c r="C49" s="29" t="s">
        <v>516</v>
      </c>
      <c r="D49" s="40">
        <v>293799</v>
      </c>
    </row>
    <row r="50" spans="2:4" x14ac:dyDescent="0.2">
      <c r="B50" s="29" t="s">
        <v>76</v>
      </c>
      <c r="C50" s="29" t="s">
        <v>518</v>
      </c>
      <c r="D50" s="40">
        <v>208012</v>
      </c>
    </row>
    <row r="51" spans="2:4" x14ac:dyDescent="0.2">
      <c r="B51" s="29" t="s">
        <v>409</v>
      </c>
      <c r="C51" s="29" t="s">
        <v>522</v>
      </c>
      <c r="D51" s="40">
        <v>88305</v>
      </c>
    </row>
    <row r="52" spans="2:4" x14ac:dyDescent="0.2">
      <c r="B52" s="29" t="s">
        <v>249</v>
      </c>
      <c r="C52" s="29" t="s">
        <v>526</v>
      </c>
      <c r="D52" s="40">
        <v>134470</v>
      </c>
    </row>
    <row r="53" spans="2:4" x14ac:dyDescent="0.2">
      <c r="B53" s="29" t="s">
        <v>249</v>
      </c>
      <c r="C53" s="29" t="s">
        <v>527</v>
      </c>
      <c r="D53" s="40">
        <v>134470</v>
      </c>
    </row>
    <row r="54" spans="2:4" x14ac:dyDescent="0.2">
      <c r="B54" s="29" t="s">
        <v>409</v>
      </c>
      <c r="C54" s="29" t="s">
        <v>531</v>
      </c>
      <c r="D54" s="40">
        <v>601626</v>
      </c>
    </row>
    <row r="55" spans="2:4" x14ac:dyDescent="0.2">
      <c r="B55" s="29" t="s">
        <v>409</v>
      </c>
      <c r="C55" s="29" t="s">
        <v>535</v>
      </c>
      <c r="D55" s="40">
        <v>303450</v>
      </c>
    </row>
    <row r="56" spans="2:4" x14ac:dyDescent="0.2">
      <c r="B56" s="29" t="s">
        <v>409</v>
      </c>
      <c r="C56" s="29" t="s">
        <v>540</v>
      </c>
      <c r="D56" s="40">
        <v>458674</v>
      </c>
    </row>
    <row r="57" spans="2:4" x14ac:dyDescent="0.2">
      <c r="B57" s="29" t="s">
        <v>100</v>
      </c>
      <c r="C57" s="29" t="s">
        <v>545</v>
      </c>
      <c r="D57" s="40">
        <v>1579297</v>
      </c>
    </row>
    <row r="58" spans="2:4" x14ac:dyDescent="0.2">
      <c r="B58" s="29" t="s">
        <v>488</v>
      </c>
      <c r="C58" s="29" t="s">
        <v>550</v>
      </c>
      <c r="D58" s="40">
        <v>1831777</v>
      </c>
    </row>
    <row r="59" spans="2:4" x14ac:dyDescent="0.2">
      <c r="B59" s="29" t="s">
        <v>488</v>
      </c>
      <c r="C59" s="29" t="s">
        <v>554</v>
      </c>
      <c r="D59" s="40">
        <v>2493050</v>
      </c>
    </row>
    <row r="60" spans="2:4" x14ac:dyDescent="0.2">
      <c r="D60" s="40">
        <f>SUM(D4:D59)</f>
        <v>17679483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7CD3-B02A-4C0D-B1A9-100A398CD49C}">
  <dimension ref="A2:J142"/>
  <sheetViews>
    <sheetView workbookViewId="0">
      <selection activeCell="D34" sqref="D34"/>
    </sheetView>
  </sheetViews>
  <sheetFormatPr baseColWidth="10" defaultRowHeight="12.75" x14ac:dyDescent="0.2"/>
  <cols>
    <col min="3" max="3" width="14.140625" customWidth="1"/>
    <col min="4" max="4" width="72" customWidth="1"/>
  </cols>
  <sheetData>
    <row r="2" spans="1:10" x14ac:dyDescent="0.2">
      <c r="A2" s="2" t="s">
        <v>0</v>
      </c>
      <c r="D2" s="18" t="s">
        <v>4</v>
      </c>
    </row>
    <row r="3" spans="1:10" x14ac:dyDescent="0.2">
      <c r="A3" s="8" t="s">
        <v>6</v>
      </c>
      <c r="B3" s="2" t="s">
        <v>7</v>
      </c>
    </row>
    <row r="4" spans="1:10" x14ac:dyDescent="0.2">
      <c r="B4" s="1">
        <v>1</v>
      </c>
      <c r="C4" s="1">
        <v>0</v>
      </c>
      <c r="D4" s="1">
        <v>0</v>
      </c>
      <c r="E4" s="1">
        <v>0</v>
      </c>
    </row>
    <row r="5" spans="1:10" x14ac:dyDescent="0.2">
      <c r="D5" s="7">
        <v>45292</v>
      </c>
      <c r="E5" s="6" t="s">
        <v>5</v>
      </c>
      <c r="F5" s="3" t="s">
        <v>1</v>
      </c>
      <c r="G5" s="4">
        <v>45966</v>
      </c>
      <c r="H5" s="2" t="s">
        <v>2</v>
      </c>
      <c r="I5" s="3" t="s">
        <v>3</v>
      </c>
      <c r="J5" s="5">
        <v>1</v>
      </c>
    </row>
    <row r="7" spans="1:10" x14ac:dyDescent="0.2">
      <c r="A7" s="9" t="s">
        <v>8</v>
      </c>
      <c r="B7" s="2" t="s">
        <v>9</v>
      </c>
      <c r="C7" s="9" t="s">
        <v>10</v>
      </c>
      <c r="D7" s="10">
        <v>45310</v>
      </c>
      <c r="E7" s="9" t="s">
        <v>11</v>
      </c>
      <c r="F7" s="2" t="s">
        <v>12</v>
      </c>
      <c r="G7" s="2" t="s">
        <v>13</v>
      </c>
    </row>
    <row r="8" spans="1:10" x14ac:dyDescent="0.2">
      <c r="A8" s="11">
        <v>420000</v>
      </c>
      <c r="C8" s="2" t="s">
        <v>14</v>
      </c>
      <c r="D8" s="2" t="s">
        <v>15</v>
      </c>
      <c r="E8" s="12">
        <v>2</v>
      </c>
      <c r="F8" s="13">
        <v>249900</v>
      </c>
      <c r="G8" s="13">
        <v>499800</v>
      </c>
    </row>
    <row r="9" spans="1:10" x14ac:dyDescent="0.2">
      <c r="B9" s="1">
        <v>0</v>
      </c>
      <c r="D9" s="14" t="s">
        <v>16</v>
      </c>
      <c r="E9" s="14" t="s">
        <v>17</v>
      </c>
      <c r="F9" s="13">
        <v>0</v>
      </c>
      <c r="G9" s="13">
        <v>420000</v>
      </c>
    </row>
    <row r="10" spans="1:10" x14ac:dyDescent="0.2">
      <c r="A10" s="9" t="s">
        <v>8</v>
      </c>
      <c r="B10" s="2" t="s">
        <v>18</v>
      </c>
      <c r="C10" s="9" t="s">
        <v>10</v>
      </c>
      <c r="D10" s="10">
        <v>45313</v>
      </c>
      <c r="E10" s="9" t="s">
        <v>11</v>
      </c>
      <c r="F10" s="2" t="s">
        <v>19</v>
      </c>
      <c r="G10" s="2" t="s">
        <v>20</v>
      </c>
    </row>
    <row r="11" spans="1:10" x14ac:dyDescent="0.2">
      <c r="A11" s="11">
        <v>252000</v>
      </c>
      <c r="B11" s="2" t="s">
        <v>21</v>
      </c>
      <c r="C11" s="2" t="s">
        <v>22</v>
      </c>
      <c r="D11" s="2" t="s">
        <v>23</v>
      </c>
      <c r="E11" s="12">
        <v>80</v>
      </c>
      <c r="F11" s="13">
        <v>3749</v>
      </c>
      <c r="G11" s="13">
        <v>299880</v>
      </c>
    </row>
    <row r="12" spans="1:10" x14ac:dyDescent="0.2">
      <c r="B12" s="1">
        <v>0</v>
      </c>
      <c r="D12" s="14" t="s">
        <v>16</v>
      </c>
      <c r="E12" s="14" t="s">
        <v>17</v>
      </c>
      <c r="F12" s="13">
        <v>0</v>
      </c>
      <c r="G12" s="13">
        <v>252000</v>
      </c>
    </row>
    <row r="13" spans="1:10" x14ac:dyDescent="0.2">
      <c r="A13" s="9" t="s">
        <v>8</v>
      </c>
      <c r="B13" s="2" t="s">
        <v>24</v>
      </c>
      <c r="C13" s="9" t="s">
        <v>10</v>
      </c>
      <c r="D13" s="10">
        <v>45317</v>
      </c>
      <c r="E13" s="9" t="s">
        <v>11</v>
      </c>
      <c r="F13" s="2" t="s">
        <v>25</v>
      </c>
      <c r="G13" s="2" t="s">
        <v>26</v>
      </c>
    </row>
    <row r="14" spans="1:10" x14ac:dyDescent="0.2">
      <c r="A14" s="11">
        <v>19500</v>
      </c>
      <c r="B14" s="2" t="s">
        <v>21</v>
      </c>
      <c r="C14" s="2" t="s">
        <v>27</v>
      </c>
      <c r="D14" s="2" t="s">
        <v>28</v>
      </c>
      <c r="E14" s="12">
        <v>50</v>
      </c>
      <c r="F14" s="13">
        <v>464</v>
      </c>
      <c r="G14" s="13">
        <v>23205</v>
      </c>
    </row>
    <row r="15" spans="1:10" x14ac:dyDescent="0.2">
      <c r="B15" s="1">
        <v>0</v>
      </c>
      <c r="D15" s="14" t="s">
        <v>16</v>
      </c>
      <c r="E15" s="14" t="s">
        <v>17</v>
      </c>
      <c r="F15" s="13">
        <v>0</v>
      </c>
      <c r="G15" s="13">
        <v>19500</v>
      </c>
    </row>
    <row r="16" spans="1:10" x14ac:dyDescent="0.2">
      <c r="A16" s="9" t="s">
        <v>8</v>
      </c>
      <c r="B16" s="2" t="s">
        <v>29</v>
      </c>
      <c r="C16" s="9" t="s">
        <v>10</v>
      </c>
      <c r="D16" s="10">
        <v>45351</v>
      </c>
      <c r="E16" s="9" t="s">
        <v>11</v>
      </c>
      <c r="F16" s="2" t="s">
        <v>30</v>
      </c>
      <c r="G16" s="2" t="s">
        <v>31</v>
      </c>
    </row>
    <row r="17" spans="1:7" x14ac:dyDescent="0.2">
      <c r="A17" s="11">
        <v>4174789</v>
      </c>
      <c r="B17" s="2" t="s">
        <v>32</v>
      </c>
      <c r="C17" s="2" t="s">
        <v>33</v>
      </c>
      <c r="D17" s="2" t="s">
        <v>34</v>
      </c>
      <c r="E17" s="12">
        <v>1</v>
      </c>
      <c r="F17" s="13">
        <v>4967999</v>
      </c>
      <c r="G17" s="13">
        <v>4967999</v>
      </c>
    </row>
    <row r="18" spans="1:7" x14ac:dyDescent="0.2">
      <c r="B18" s="1">
        <v>0</v>
      </c>
      <c r="D18" s="14" t="s">
        <v>16</v>
      </c>
      <c r="E18" s="14" t="s">
        <v>17</v>
      </c>
      <c r="F18" s="13">
        <v>0</v>
      </c>
      <c r="G18" s="13">
        <v>4174789</v>
      </c>
    </row>
    <row r="19" spans="1:7" x14ac:dyDescent="0.2">
      <c r="A19" s="9" t="s">
        <v>8</v>
      </c>
      <c r="B19" s="2" t="s">
        <v>35</v>
      </c>
      <c r="C19" s="9" t="s">
        <v>10</v>
      </c>
      <c r="D19" s="10">
        <v>45407</v>
      </c>
      <c r="E19" s="9" t="s">
        <v>11</v>
      </c>
      <c r="F19" s="2" t="s">
        <v>36</v>
      </c>
      <c r="G19" s="2" t="s">
        <v>37</v>
      </c>
    </row>
    <row r="20" spans="1:7" x14ac:dyDescent="0.2">
      <c r="A20" s="11">
        <v>27740</v>
      </c>
      <c r="C20" s="2" t="s">
        <v>22</v>
      </c>
      <c r="D20" s="2" t="s">
        <v>38</v>
      </c>
      <c r="E20" s="12">
        <v>20</v>
      </c>
      <c r="F20" s="13">
        <v>1651</v>
      </c>
      <c r="G20" s="13">
        <v>33011</v>
      </c>
    </row>
    <row r="21" spans="1:7" x14ac:dyDescent="0.2">
      <c r="B21" s="1">
        <v>0</v>
      </c>
      <c r="D21" s="14" t="s">
        <v>16</v>
      </c>
      <c r="E21" s="14" t="s">
        <v>17</v>
      </c>
      <c r="F21" s="13">
        <v>0</v>
      </c>
      <c r="G21" s="13">
        <v>27740</v>
      </c>
    </row>
    <row r="22" spans="1:7" x14ac:dyDescent="0.2">
      <c r="A22" s="9" t="s">
        <v>8</v>
      </c>
      <c r="B22" s="2" t="s">
        <v>39</v>
      </c>
      <c r="C22" s="9" t="s">
        <v>10</v>
      </c>
      <c r="D22" s="10">
        <v>45467</v>
      </c>
      <c r="E22" s="9" t="s">
        <v>11</v>
      </c>
      <c r="F22" s="2" t="s">
        <v>40</v>
      </c>
      <c r="G22" s="2" t="s">
        <v>41</v>
      </c>
    </row>
    <row r="23" spans="1:7" x14ac:dyDescent="0.2">
      <c r="A23" s="11">
        <v>440000</v>
      </c>
      <c r="B23" s="2" t="s">
        <v>42</v>
      </c>
      <c r="C23" s="2" t="s">
        <v>43</v>
      </c>
      <c r="D23" s="2" t="s">
        <v>44</v>
      </c>
      <c r="E23" s="12">
        <v>80</v>
      </c>
      <c r="F23" s="13">
        <v>6545</v>
      </c>
      <c r="G23" s="13">
        <v>523600</v>
      </c>
    </row>
    <row r="24" spans="1:7" x14ac:dyDescent="0.2">
      <c r="B24" s="1">
        <v>0</v>
      </c>
      <c r="D24" s="14" t="s">
        <v>16</v>
      </c>
      <c r="E24" s="14" t="s">
        <v>17</v>
      </c>
      <c r="F24" s="13">
        <v>0</v>
      </c>
      <c r="G24" s="13">
        <v>440000</v>
      </c>
    </row>
    <row r="25" spans="1:7" x14ac:dyDescent="0.2">
      <c r="A25" s="9" t="s">
        <v>8</v>
      </c>
      <c r="B25" s="2" t="s">
        <v>45</v>
      </c>
      <c r="C25" s="9" t="s">
        <v>10</v>
      </c>
      <c r="D25" s="10">
        <v>45470</v>
      </c>
      <c r="E25" s="9" t="s">
        <v>11</v>
      </c>
      <c r="F25" s="2" t="s">
        <v>46</v>
      </c>
      <c r="G25" s="2" t="s">
        <v>47</v>
      </c>
    </row>
    <row r="26" spans="1:7" x14ac:dyDescent="0.2">
      <c r="A26" s="11">
        <v>14000</v>
      </c>
      <c r="B26" s="2" t="s">
        <v>48</v>
      </c>
      <c r="C26" s="2" t="s">
        <v>22</v>
      </c>
      <c r="D26" s="2" t="s">
        <v>49</v>
      </c>
      <c r="E26" s="12">
        <v>2</v>
      </c>
      <c r="F26" s="13">
        <v>8330</v>
      </c>
      <c r="G26" s="13">
        <v>16660</v>
      </c>
    </row>
    <row r="27" spans="1:7" x14ac:dyDescent="0.2">
      <c r="B27" s="1">
        <v>0</v>
      </c>
      <c r="D27" s="14" t="s">
        <v>16</v>
      </c>
      <c r="E27" s="14" t="s">
        <v>17</v>
      </c>
      <c r="F27" s="13">
        <v>0</v>
      </c>
      <c r="G27" s="13">
        <v>14000</v>
      </c>
    </row>
    <row r="28" spans="1:7" x14ac:dyDescent="0.2">
      <c r="A28" s="9" t="s">
        <v>8</v>
      </c>
      <c r="B28" s="2" t="s">
        <v>50</v>
      </c>
      <c r="C28" s="9" t="s">
        <v>10</v>
      </c>
      <c r="D28" s="10">
        <v>45470</v>
      </c>
      <c r="E28" s="9" t="s">
        <v>11</v>
      </c>
      <c r="F28" s="2" t="s">
        <v>51</v>
      </c>
      <c r="G28" s="2" t="s">
        <v>52</v>
      </c>
    </row>
    <row r="29" spans="1:7" x14ac:dyDescent="0.2">
      <c r="A29" s="11">
        <v>1246600</v>
      </c>
      <c r="B29" s="2" t="s">
        <v>53</v>
      </c>
      <c r="C29" s="2" t="s">
        <v>33</v>
      </c>
      <c r="D29" s="2" t="s">
        <v>54</v>
      </c>
      <c r="E29" s="12">
        <v>5</v>
      </c>
      <c r="F29" s="13">
        <v>296691</v>
      </c>
      <c r="G29" s="13">
        <v>1483454</v>
      </c>
    </row>
    <row r="30" spans="1:7" x14ac:dyDescent="0.2">
      <c r="B30" s="1">
        <v>0</v>
      </c>
      <c r="D30" s="14" t="s">
        <v>16</v>
      </c>
      <c r="E30" s="14" t="s">
        <v>17</v>
      </c>
      <c r="F30" s="13">
        <v>0</v>
      </c>
      <c r="G30" s="13">
        <v>1246600</v>
      </c>
    </row>
    <row r="31" spans="1:7" x14ac:dyDescent="0.2">
      <c r="A31" s="9" t="s">
        <v>8</v>
      </c>
      <c r="B31" s="2" t="s">
        <v>55</v>
      </c>
      <c r="C31" s="9" t="s">
        <v>10</v>
      </c>
      <c r="D31" s="10">
        <v>45477</v>
      </c>
      <c r="E31" s="9" t="s">
        <v>11</v>
      </c>
      <c r="F31" s="2" t="s">
        <v>56</v>
      </c>
      <c r="G31" s="2" t="s">
        <v>57</v>
      </c>
    </row>
    <row r="32" spans="1:7" x14ac:dyDescent="0.2">
      <c r="A32" s="11">
        <v>9000</v>
      </c>
      <c r="C32" s="2" t="s">
        <v>58</v>
      </c>
      <c r="D32" s="2" t="s">
        <v>59</v>
      </c>
      <c r="E32" s="12">
        <v>4</v>
      </c>
      <c r="F32" s="13">
        <v>2678</v>
      </c>
      <c r="G32" s="13">
        <v>10710</v>
      </c>
    </row>
    <row r="33" spans="1:7" x14ac:dyDescent="0.2">
      <c r="A33" s="11">
        <v>49800</v>
      </c>
      <c r="C33" s="2" t="s">
        <v>58</v>
      </c>
      <c r="D33" s="2" t="s">
        <v>60</v>
      </c>
      <c r="E33" s="12">
        <v>120</v>
      </c>
      <c r="F33" s="13">
        <v>405</v>
      </c>
      <c r="G33" s="13">
        <v>48552</v>
      </c>
    </row>
    <row r="34" spans="1:7" x14ac:dyDescent="0.2">
      <c r="A34" s="11">
        <v>109200</v>
      </c>
      <c r="C34" s="2" t="s">
        <v>58</v>
      </c>
      <c r="D34" s="2" t="s">
        <v>61</v>
      </c>
      <c r="E34" s="12">
        <v>90</v>
      </c>
      <c r="F34" s="13">
        <v>785</v>
      </c>
      <c r="G34" s="13">
        <v>70686</v>
      </c>
    </row>
    <row r="35" spans="1:7" x14ac:dyDescent="0.2">
      <c r="A35" s="11">
        <v>168600</v>
      </c>
      <c r="C35" s="2" t="s">
        <v>58</v>
      </c>
      <c r="D35" s="2" t="s">
        <v>62</v>
      </c>
      <c r="E35" s="12">
        <v>90</v>
      </c>
      <c r="F35" s="13">
        <v>785</v>
      </c>
      <c r="G35" s="13">
        <v>70686</v>
      </c>
    </row>
    <row r="36" spans="1:7" x14ac:dyDescent="0.2">
      <c r="A36" s="11">
        <v>188350</v>
      </c>
      <c r="C36" s="2" t="s">
        <v>58</v>
      </c>
      <c r="D36" s="2" t="s">
        <v>63</v>
      </c>
      <c r="E36" s="12">
        <v>50</v>
      </c>
      <c r="F36" s="13">
        <v>470</v>
      </c>
      <c r="G36" s="13">
        <v>23503</v>
      </c>
    </row>
    <row r="37" spans="1:7" x14ac:dyDescent="0.2">
      <c r="A37" s="11">
        <v>215600</v>
      </c>
      <c r="C37" s="2" t="s">
        <v>58</v>
      </c>
      <c r="D37" s="2" t="s">
        <v>64</v>
      </c>
      <c r="E37" s="12">
        <v>50</v>
      </c>
      <c r="F37" s="13">
        <v>649</v>
      </c>
      <c r="G37" s="13">
        <v>32428</v>
      </c>
    </row>
    <row r="38" spans="1:7" x14ac:dyDescent="0.2">
      <c r="A38" s="11">
        <v>262850</v>
      </c>
      <c r="C38" s="2" t="s">
        <v>58</v>
      </c>
      <c r="D38" s="2" t="s">
        <v>65</v>
      </c>
      <c r="E38" s="12">
        <v>45</v>
      </c>
      <c r="F38" s="13">
        <v>1250</v>
      </c>
      <c r="G38" s="13">
        <v>56228</v>
      </c>
    </row>
    <row r="39" spans="1:7" x14ac:dyDescent="0.2">
      <c r="B39" s="1">
        <v>0</v>
      </c>
      <c r="D39" s="14" t="s">
        <v>16</v>
      </c>
      <c r="E39" s="14" t="s">
        <v>17</v>
      </c>
      <c r="F39" s="13">
        <v>0</v>
      </c>
      <c r="G39" s="13">
        <v>262850</v>
      </c>
    </row>
    <row r="40" spans="1:7" x14ac:dyDescent="0.2">
      <c r="A40" s="9" t="s">
        <v>8</v>
      </c>
      <c r="B40" s="2" t="s">
        <v>66</v>
      </c>
      <c r="C40" s="9" t="s">
        <v>10</v>
      </c>
      <c r="D40" s="10">
        <v>45484</v>
      </c>
      <c r="E40" s="9" t="s">
        <v>11</v>
      </c>
      <c r="F40" s="2" t="s">
        <v>67</v>
      </c>
      <c r="G40" s="2" t="s">
        <v>68</v>
      </c>
    </row>
    <row r="41" spans="1:7" x14ac:dyDescent="0.2">
      <c r="A41" s="11">
        <v>26320</v>
      </c>
      <c r="B41" s="2" t="s">
        <v>69</v>
      </c>
      <c r="C41" s="2" t="s">
        <v>70</v>
      </c>
      <c r="D41" s="2" t="s">
        <v>71</v>
      </c>
      <c r="E41" s="12">
        <v>8</v>
      </c>
      <c r="F41" s="13">
        <v>3915</v>
      </c>
      <c r="G41" s="13">
        <v>31321</v>
      </c>
    </row>
    <row r="42" spans="1:7" x14ac:dyDescent="0.2">
      <c r="B42" s="1">
        <v>0</v>
      </c>
      <c r="D42" s="14" t="s">
        <v>16</v>
      </c>
      <c r="E42" s="14" t="s">
        <v>17</v>
      </c>
      <c r="F42" s="13">
        <v>0</v>
      </c>
      <c r="G42" s="13">
        <v>26320</v>
      </c>
    </row>
    <row r="43" spans="1:7" x14ac:dyDescent="0.2">
      <c r="A43" s="9" t="s">
        <v>8</v>
      </c>
      <c r="B43" s="2" t="s">
        <v>72</v>
      </c>
      <c r="C43" s="9" t="s">
        <v>10</v>
      </c>
      <c r="D43" s="10">
        <v>45496</v>
      </c>
      <c r="E43" s="9" t="s">
        <v>11</v>
      </c>
      <c r="F43" s="2" t="s">
        <v>73</v>
      </c>
      <c r="G43" s="2" t="s">
        <v>74</v>
      </c>
    </row>
    <row r="44" spans="1:7" x14ac:dyDescent="0.2">
      <c r="A44" s="11">
        <v>116220</v>
      </c>
      <c r="B44" s="2" t="s">
        <v>75</v>
      </c>
      <c r="C44" s="2" t="s">
        <v>76</v>
      </c>
      <c r="D44" s="2" t="s">
        <v>77</v>
      </c>
      <c r="E44" s="12">
        <v>2</v>
      </c>
      <c r="F44" s="13">
        <v>69151</v>
      </c>
      <c r="G44" s="13">
        <v>138302</v>
      </c>
    </row>
    <row r="45" spans="1:7" x14ac:dyDescent="0.2">
      <c r="B45" s="1">
        <v>0</v>
      </c>
      <c r="D45" s="14" t="s">
        <v>16</v>
      </c>
      <c r="E45" s="14" t="s">
        <v>17</v>
      </c>
      <c r="F45" s="13">
        <v>0</v>
      </c>
      <c r="G45" s="13">
        <v>116220</v>
      </c>
    </row>
    <row r="46" spans="1:7" x14ac:dyDescent="0.2">
      <c r="A46" s="9" t="s">
        <v>8</v>
      </c>
      <c r="B46" s="2" t="s">
        <v>78</v>
      </c>
      <c r="C46" s="9" t="s">
        <v>10</v>
      </c>
      <c r="D46" s="10">
        <v>45502</v>
      </c>
      <c r="E46" s="9" t="s">
        <v>11</v>
      </c>
      <c r="F46" s="2" t="s">
        <v>79</v>
      </c>
      <c r="G46" s="2" t="s">
        <v>80</v>
      </c>
    </row>
    <row r="47" spans="1:7" x14ac:dyDescent="0.2">
      <c r="A47" s="11">
        <v>760000</v>
      </c>
      <c r="B47" s="2" t="s">
        <v>81</v>
      </c>
      <c r="C47" s="2" t="s">
        <v>82</v>
      </c>
      <c r="D47" s="2" t="s">
        <v>83</v>
      </c>
      <c r="E47" s="12">
        <v>1</v>
      </c>
      <c r="F47" s="13">
        <v>904400</v>
      </c>
      <c r="G47" s="13">
        <v>904400</v>
      </c>
    </row>
    <row r="48" spans="1:7" x14ac:dyDescent="0.2">
      <c r="B48" s="1">
        <v>0</v>
      </c>
      <c r="D48" s="14" t="s">
        <v>16</v>
      </c>
      <c r="E48" s="14" t="s">
        <v>17</v>
      </c>
      <c r="F48" s="13">
        <v>0</v>
      </c>
      <c r="G48" s="13">
        <v>760000</v>
      </c>
    </row>
    <row r="49" spans="1:7" x14ac:dyDescent="0.2">
      <c r="A49" s="9" t="s">
        <v>8</v>
      </c>
      <c r="B49" s="2" t="s">
        <v>84</v>
      </c>
      <c r="C49" s="9" t="s">
        <v>10</v>
      </c>
      <c r="D49" s="10">
        <v>45502</v>
      </c>
      <c r="E49" s="9" t="s">
        <v>11</v>
      </c>
      <c r="F49" s="2" t="s">
        <v>85</v>
      </c>
      <c r="G49" s="2" t="s">
        <v>86</v>
      </c>
    </row>
    <row r="50" spans="1:7" x14ac:dyDescent="0.2">
      <c r="A50" s="11">
        <v>415000</v>
      </c>
      <c r="B50" s="2" t="s">
        <v>87</v>
      </c>
      <c r="C50" s="2" t="s">
        <v>88</v>
      </c>
      <c r="D50" s="2" t="s">
        <v>89</v>
      </c>
      <c r="E50" s="12">
        <v>4</v>
      </c>
      <c r="F50" s="13">
        <v>123463</v>
      </c>
      <c r="G50" s="13">
        <v>493850</v>
      </c>
    </row>
    <row r="51" spans="1:7" x14ac:dyDescent="0.2">
      <c r="B51" s="1">
        <v>0</v>
      </c>
      <c r="D51" s="14" t="s">
        <v>16</v>
      </c>
      <c r="E51" s="14" t="s">
        <v>17</v>
      </c>
      <c r="F51" s="13">
        <v>0</v>
      </c>
      <c r="G51" s="13">
        <v>415000</v>
      </c>
    </row>
    <row r="52" spans="1:7" x14ac:dyDescent="0.2">
      <c r="A52" s="9" t="s">
        <v>8</v>
      </c>
      <c r="B52" s="2" t="s">
        <v>90</v>
      </c>
      <c r="C52" s="9" t="s">
        <v>10</v>
      </c>
      <c r="D52" s="10">
        <v>45520</v>
      </c>
      <c r="E52" s="9" t="s">
        <v>11</v>
      </c>
      <c r="F52" s="2" t="s">
        <v>91</v>
      </c>
      <c r="G52" s="2" t="s">
        <v>92</v>
      </c>
    </row>
    <row r="53" spans="1:7" x14ac:dyDescent="0.2">
      <c r="A53" s="11">
        <v>11990000</v>
      </c>
      <c r="B53" s="2" t="s">
        <v>93</v>
      </c>
      <c r="C53" s="2" t="s">
        <v>94</v>
      </c>
      <c r="D53" s="2" t="s">
        <v>95</v>
      </c>
      <c r="E53" s="12">
        <v>1</v>
      </c>
      <c r="F53" s="13">
        <v>14268100</v>
      </c>
      <c r="G53" s="13">
        <v>14268100</v>
      </c>
    </row>
    <row r="54" spans="1:7" x14ac:dyDescent="0.2">
      <c r="B54" s="1">
        <v>0</v>
      </c>
      <c r="D54" s="14" t="s">
        <v>16</v>
      </c>
      <c r="E54" s="14" t="s">
        <v>17</v>
      </c>
      <c r="F54" s="13">
        <v>0</v>
      </c>
      <c r="G54" s="13">
        <v>11990000</v>
      </c>
    </row>
    <row r="55" spans="1:7" x14ac:dyDescent="0.2">
      <c r="A55" s="9" t="s">
        <v>8</v>
      </c>
      <c r="B55" s="2" t="s">
        <v>96</v>
      </c>
      <c r="C55" s="9" t="s">
        <v>10</v>
      </c>
      <c r="D55" s="10">
        <v>45538</v>
      </c>
      <c r="E55" s="9" t="s">
        <v>11</v>
      </c>
      <c r="F55" s="2" t="s">
        <v>97</v>
      </c>
      <c r="G55" s="2" t="s">
        <v>98</v>
      </c>
    </row>
    <row r="56" spans="1:7" x14ac:dyDescent="0.2">
      <c r="A56" s="11">
        <v>3057300</v>
      </c>
      <c r="B56" s="2" t="s">
        <v>99</v>
      </c>
      <c r="C56" s="2" t="s">
        <v>100</v>
      </c>
      <c r="D56" s="2" t="s">
        <v>101</v>
      </c>
      <c r="E56" s="12">
        <v>10</v>
      </c>
      <c r="F56" s="13">
        <v>363819</v>
      </c>
      <c r="G56" s="13">
        <v>3638187</v>
      </c>
    </row>
    <row r="57" spans="1:7" x14ac:dyDescent="0.2">
      <c r="B57" s="1">
        <v>0</v>
      </c>
      <c r="D57" s="14" t="s">
        <v>16</v>
      </c>
      <c r="E57" s="14" t="s">
        <v>17</v>
      </c>
      <c r="F57" s="13">
        <v>0</v>
      </c>
      <c r="G57" s="13">
        <v>3057300</v>
      </c>
    </row>
    <row r="58" spans="1:7" x14ac:dyDescent="0.2">
      <c r="A58" s="9" t="s">
        <v>8</v>
      </c>
      <c r="B58" s="2" t="s">
        <v>102</v>
      </c>
      <c r="C58" s="9" t="s">
        <v>10</v>
      </c>
      <c r="D58" s="10">
        <v>45561</v>
      </c>
      <c r="E58" s="9" t="s">
        <v>11</v>
      </c>
      <c r="F58" s="2" t="s">
        <v>103</v>
      </c>
      <c r="G58" s="2" t="s">
        <v>104</v>
      </c>
    </row>
    <row r="59" spans="1:7" x14ac:dyDescent="0.2">
      <c r="A59" s="11">
        <v>35000</v>
      </c>
      <c r="C59" s="2" t="s">
        <v>105</v>
      </c>
      <c r="D59" s="2" t="s">
        <v>106</v>
      </c>
      <c r="E59" s="12">
        <v>1</v>
      </c>
      <c r="F59" s="13">
        <v>41650</v>
      </c>
      <c r="G59" s="13">
        <v>41650</v>
      </c>
    </row>
    <row r="60" spans="1:7" x14ac:dyDescent="0.2">
      <c r="A60" s="11">
        <v>70000</v>
      </c>
      <c r="C60" s="2" t="s">
        <v>105</v>
      </c>
      <c r="D60" s="2" t="s">
        <v>107</v>
      </c>
      <c r="E60" s="12">
        <v>1</v>
      </c>
      <c r="F60" s="13">
        <v>41650</v>
      </c>
      <c r="G60" s="13">
        <v>41650</v>
      </c>
    </row>
    <row r="61" spans="1:7" x14ac:dyDescent="0.2">
      <c r="A61" s="11">
        <v>190000</v>
      </c>
      <c r="C61" s="2" t="s">
        <v>105</v>
      </c>
      <c r="D61" s="2" t="s">
        <v>108</v>
      </c>
      <c r="E61" s="12">
        <v>1000</v>
      </c>
      <c r="F61" s="13">
        <v>143</v>
      </c>
      <c r="G61" s="13">
        <v>142800</v>
      </c>
    </row>
    <row r="62" spans="1:7" x14ac:dyDescent="0.2">
      <c r="B62" s="1">
        <v>0</v>
      </c>
      <c r="D62" s="14" t="s">
        <v>16</v>
      </c>
      <c r="E62" s="14" t="s">
        <v>17</v>
      </c>
      <c r="F62" s="13">
        <v>0</v>
      </c>
      <c r="G62" s="13">
        <v>190000</v>
      </c>
    </row>
    <row r="63" spans="1:7" x14ac:dyDescent="0.2">
      <c r="A63" s="9" t="s">
        <v>8</v>
      </c>
      <c r="B63" s="2" t="s">
        <v>109</v>
      </c>
      <c r="C63" s="9" t="s">
        <v>10</v>
      </c>
      <c r="D63" s="10">
        <v>45566</v>
      </c>
      <c r="E63" s="9" t="s">
        <v>11</v>
      </c>
      <c r="F63" s="2" t="s">
        <v>110</v>
      </c>
      <c r="G63" s="2" t="s">
        <v>111</v>
      </c>
    </row>
    <row r="64" spans="1:7" x14ac:dyDescent="0.2">
      <c r="A64" s="11">
        <v>85400</v>
      </c>
      <c r="B64" s="2" t="s">
        <v>112</v>
      </c>
      <c r="C64" s="2" t="s">
        <v>100</v>
      </c>
      <c r="D64" s="2" t="s">
        <v>113</v>
      </c>
      <c r="E64" s="12">
        <v>1</v>
      </c>
      <c r="F64" s="13">
        <v>101626</v>
      </c>
      <c r="G64" s="13">
        <v>101626</v>
      </c>
    </row>
    <row r="65" spans="1:7" x14ac:dyDescent="0.2">
      <c r="A65" s="11">
        <v>191200</v>
      </c>
      <c r="B65" s="2" t="s">
        <v>112</v>
      </c>
      <c r="C65" s="2" t="s">
        <v>100</v>
      </c>
      <c r="D65" s="2" t="s">
        <v>114</v>
      </c>
      <c r="E65" s="12">
        <v>1</v>
      </c>
      <c r="F65" s="13">
        <v>125902</v>
      </c>
      <c r="G65" s="13">
        <v>125902</v>
      </c>
    </row>
    <row r="66" spans="1:7" x14ac:dyDescent="0.2">
      <c r="A66" s="11">
        <v>538100</v>
      </c>
      <c r="B66" s="2" t="s">
        <v>115</v>
      </c>
      <c r="C66" s="2" t="s">
        <v>100</v>
      </c>
      <c r="D66" s="2" t="s">
        <v>116</v>
      </c>
      <c r="E66" s="12">
        <v>1</v>
      </c>
      <c r="F66" s="13">
        <v>412811</v>
      </c>
      <c r="G66" s="13">
        <v>412811</v>
      </c>
    </row>
    <row r="67" spans="1:7" x14ac:dyDescent="0.2">
      <c r="B67" s="1">
        <v>0</v>
      </c>
      <c r="D67" s="14" t="s">
        <v>16</v>
      </c>
      <c r="E67" s="14" t="s">
        <v>17</v>
      </c>
      <c r="F67" s="13">
        <v>0</v>
      </c>
      <c r="G67" s="13">
        <v>538100</v>
      </c>
    </row>
    <row r="68" spans="1:7" x14ac:dyDescent="0.2">
      <c r="A68" s="9" t="s">
        <v>8</v>
      </c>
      <c r="B68" s="2" t="s">
        <v>117</v>
      </c>
      <c r="C68" s="9" t="s">
        <v>10</v>
      </c>
      <c r="D68" s="10">
        <v>45566</v>
      </c>
      <c r="E68" s="9" t="s">
        <v>11</v>
      </c>
      <c r="F68" s="2" t="s">
        <v>118</v>
      </c>
      <c r="G68" s="2" t="s">
        <v>119</v>
      </c>
    </row>
    <row r="69" spans="1:7" x14ac:dyDescent="0.2">
      <c r="A69" s="11">
        <v>1415000</v>
      </c>
      <c r="B69" s="2" t="s">
        <v>120</v>
      </c>
      <c r="C69" s="2" t="s">
        <v>100</v>
      </c>
      <c r="D69" s="2" t="s">
        <v>121</v>
      </c>
      <c r="E69" s="12">
        <v>1</v>
      </c>
      <c r="F69" s="13">
        <v>1683850</v>
      </c>
      <c r="G69" s="13">
        <v>1683850</v>
      </c>
    </row>
    <row r="70" spans="1:7" x14ac:dyDescent="0.2">
      <c r="B70" s="1">
        <v>0</v>
      </c>
      <c r="D70" s="14" t="s">
        <v>16</v>
      </c>
      <c r="E70" s="14" t="s">
        <v>17</v>
      </c>
      <c r="F70" s="13">
        <v>0</v>
      </c>
      <c r="G70" s="13">
        <v>1415000</v>
      </c>
    </row>
    <row r="71" spans="1:7" x14ac:dyDescent="0.2">
      <c r="A71" s="9" t="s">
        <v>8</v>
      </c>
      <c r="B71" s="2" t="s">
        <v>122</v>
      </c>
      <c r="C71" s="9" t="s">
        <v>10</v>
      </c>
      <c r="D71" s="10">
        <v>45568</v>
      </c>
      <c r="E71" s="9" t="s">
        <v>11</v>
      </c>
      <c r="F71" s="2" t="s">
        <v>123</v>
      </c>
      <c r="G71" s="2" t="s">
        <v>124</v>
      </c>
    </row>
    <row r="72" spans="1:7" x14ac:dyDescent="0.2">
      <c r="A72" s="11">
        <v>270000</v>
      </c>
      <c r="B72" s="2" t="s">
        <v>125</v>
      </c>
      <c r="C72" s="2" t="s">
        <v>100</v>
      </c>
      <c r="D72" s="2" t="s">
        <v>126</v>
      </c>
      <c r="E72" s="12">
        <v>3</v>
      </c>
      <c r="F72" s="13">
        <v>107100</v>
      </c>
      <c r="G72" s="13">
        <v>321300</v>
      </c>
    </row>
    <row r="73" spans="1:7" x14ac:dyDescent="0.2">
      <c r="B73" s="1">
        <v>0</v>
      </c>
      <c r="D73" s="14" t="s">
        <v>16</v>
      </c>
      <c r="E73" s="14" t="s">
        <v>17</v>
      </c>
      <c r="F73" s="13">
        <v>0</v>
      </c>
      <c r="G73" s="13">
        <v>270000</v>
      </c>
    </row>
    <row r="74" spans="1:7" x14ac:dyDescent="0.2">
      <c r="A74" s="9" t="s">
        <v>8</v>
      </c>
      <c r="B74" s="2" t="s">
        <v>127</v>
      </c>
      <c r="C74" s="9" t="s">
        <v>10</v>
      </c>
      <c r="D74" s="10">
        <v>45582</v>
      </c>
      <c r="E74" s="9" t="s">
        <v>11</v>
      </c>
      <c r="F74" s="2" t="s">
        <v>128</v>
      </c>
      <c r="G74" s="2" t="s">
        <v>129</v>
      </c>
    </row>
    <row r="75" spans="1:7" x14ac:dyDescent="0.2">
      <c r="A75" s="11">
        <v>1100000</v>
      </c>
      <c r="C75" s="2" t="s">
        <v>130</v>
      </c>
      <c r="D75" s="2" t="s">
        <v>131</v>
      </c>
      <c r="E75" s="12">
        <v>22</v>
      </c>
      <c r="F75" s="13">
        <v>59500</v>
      </c>
      <c r="G75" s="13">
        <v>1309000</v>
      </c>
    </row>
    <row r="76" spans="1:7" x14ac:dyDescent="0.2">
      <c r="B76" s="1">
        <v>0</v>
      </c>
      <c r="D76" s="14" t="s">
        <v>16</v>
      </c>
      <c r="E76" s="14" t="s">
        <v>17</v>
      </c>
      <c r="F76" s="13">
        <v>0</v>
      </c>
      <c r="G76" s="13">
        <v>1100000</v>
      </c>
    </row>
    <row r="77" spans="1:7" x14ac:dyDescent="0.2">
      <c r="A77" s="9" t="s">
        <v>8</v>
      </c>
      <c r="B77" s="2" t="s">
        <v>132</v>
      </c>
      <c r="C77" s="9" t="s">
        <v>10</v>
      </c>
      <c r="D77" s="10">
        <v>45602</v>
      </c>
      <c r="E77" s="9" t="s">
        <v>11</v>
      </c>
      <c r="F77" s="2" t="s">
        <v>133</v>
      </c>
      <c r="G77" s="2" t="s">
        <v>134</v>
      </c>
    </row>
    <row r="78" spans="1:7" x14ac:dyDescent="0.2">
      <c r="A78" s="11">
        <v>1500000</v>
      </c>
      <c r="B78" s="2" t="s">
        <v>53</v>
      </c>
      <c r="C78" s="2" t="s">
        <v>135</v>
      </c>
      <c r="D78" s="2" t="s">
        <v>136</v>
      </c>
      <c r="E78" s="12">
        <v>1</v>
      </c>
      <c r="F78" s="13">
        <v>1785000</v>
      </c>
      <c r="G78" s="13">
        <v>1785000</v>
      </c>
    </row>
    <row r="79" spans="1:7" x14ac:dyDescent="0.2">
      <c r="B79" s="1">
        <v>0</v>
      </c>
      <c r="D79" s="14" t="s">
        <v>16</v>
      </c>
      <c r="E79" s="14" t="s">
        <v>17</v>
      </c>
      <c r="F79" s="13">
        <v>0</v>
      </c>
      <c r="G79" s="13">
        <v>1500000</v>
      </c>
    </row>
    <row r="80" spans="1:7" x14ac:dyDescent="0.2">
      <c r="A80" s="9" t="s">
        <v>8</v>
      </c>
      <c r="B80" s="2" t="s">
        <v>137</v>
      </c>
      <c r="C80" s="9" t="s">
        <v>10</v>
      </c>
      <c r="D80" s="10">
        <v>45637</v>
      </c>
      <c r="E80" s="9" t="s">
        <v>11</v>
      </c>
      <c r="F80" s="2" t="s">
        <v>138</v>
      </c>
      <c r="G80" s="2" t="s">
        <v>139</v>
      </c>
    </row>
    <row r="81" spans="1:7" x14ac:dyDescent="0.2">
      <c r="A81" s="11">
        <v>21848739</v>
      </c>
      <c r="C81" s="2" t="s">
        <v>140</v>
      </c>
      <c r="D81" s="2" t="s">
        <v>141</v>
      </c>
      <c r="E81" s="12">
        <v>1</v>
      </c>
      <c r="F81" s="13">
        <v>25999999</v>
      </c>
      <c r="G81" s="13">
        <v>25999999</v>
      </c>
    </row>
    <row r="82" spans="1:7" x14ac:dyDescent="0.2">
      <c r="B82" s="1">
        <v>0</v>
      </c>
      <c r="D82" s="14" t="s">
        <v>16</v>
      </c>
      <c r="E82" s="14" t="s">
        <v>17</v>
      </c>
      <c r="F82" s="13">
        <v>0</v>
      </c>
      <c r="G82" s="13">
        <v>21848739</v>
      </c>
    </row>
    <row r="83" spans="1:7" x14ac:dyDescent="0.2">
      <c r="A83" s="9" t="s">
        <v>8</v>
      </c>
      <c r="B83" s="2" t="s">
        <v>142</v>
      </c>
      <c r="C83" s="9" t="s">
        <v>10</v>
      </c>
      <c r="D83" s="10">
        <v>45610</v>
      </c>
      <c r="E83" s="9" t="s">
        <v>11</v>
      </c>
      <c r="F83" s="2" t="s">
        <v>143</v>
      </c>
      <c r="G83" s="2" t="s">
        <v>144</v>
      </c>
    </row>
    <row r="84" spans="1:7" x14ac:dyDescent="0.2">
      <c r="A84" s="11">
        <v>84450</v>
      </c>
      <c r="C84" s="2" t="s">
        <v>88</v>
      </c>
      <c r="D84" s="2" t="s">
        <v>145</v>
      </c>
      <c r="E84" s="12">
        <v>10</v>
      </c>
      <c r="F84" s="13">
        <v>10050</v>
      </c>
      <c r="G84" s="13">
        <v>100496</v>
      </c>
    </row>
    <row r="85" spans="1:7" x14ac:dyDescent="0.2">
      <c r="A85" s="11">
        <v>193145</v>
      </c>
      <c r="B85" s="2" t="s">
        <v>146</v>
      </c>
      <c r="C85" s="2" t="s">
        <v>88</v>
      </c>
      <c r="D85" s="2" t="s">
        <v>147</v>
      </c>
      <c r="E85" s="12">
        <v>1</v>
      </c>
      <c r="F85" s="13">
        <v>129347</v>
      </c>
      <c r="G85" s="13">
        <v>129347</v>
      </c>
    </row>
    <row r="86" spans="1:7" x14ac:dyDescent="0.2">
      <c r="B86" s="1">
        <v>0</v>
      </c>
      <c r="D86" s="14" t="s">
        <v>16</v>
      </c>
      <c r="E86" s="14" t="s">
        <v>17</v>
      </c>
      <c r="F86" s="13">
        <v>0</v>
      </c>
      <c r="G86" s="13">
        <v>193145</v>
      </c>
    </row>
    <row r="87" spans="1:7" x14ac:dyDescent="0.2">
      <c r="A87" s="9" t="s">
        <v>8</v>
      </c>
      <c r="B87" s="2" t="s">
        <v>148</v>
      </c>
      <c r="C87" s="9" t="s">
        <v>10</v>
      </c>
      <c r="D87" s="10">
        <v>45611</v>
      </c>
      <c r="E87" s="9" t="s">
        <v>11</v>
      </c>
      <c r="F87" s="2" t="s">
        <v>149</v>
      </c>
      <c r="G87" s="2" t="s">
        <v>150</v>
      </c>
    </row>
    <row r="88" spans="1:7" x14ac:dyDescent="0.2">
      <c r="A88" s="11">
        <v>589600</v>
      </c>
      <c r="C88" s="2" t="s">
        <v>151</v>
      </c>
      <c r="D88" s="2" t="s">
        <v>152</v>
      </c>
      <c r="E88" s="12">
        <v>22</v>
      </c>
      <c r="F88" s="13">
        <v>31892</v>
      </c>
      <c r="G88" s="13">
        <v>701624</v>
      </c>
    </row>
    <row r="89" spans="1:7" x14ac:dyDescent="0.2">
      <c r="A89" s="11">
        <v>1073600</v>
      </c>
      <c r="C89" s="2" t="s">
        <v>151</v>
      </c>
      <c r="D89" s="2" t="s">
        <v>153</v>
      </c>
      <c r="E89" s="12">
        <v>22</v>
      </c>
      <c r="F89" s="13">
        <v>26180</v>
      </c>
      <c r="G89" s="13">
        <v>575960</v>
      </c>
    </row>
    <row r="90" spans="1:7" x14ac:dyDescent="0.2">
      <c r="A90" s="11">
        <v>2283600</v>
      </c>
      <c r="C90" s="2" t="s">
        <v>151</v>
      </c>
      <c r="D90" s="2" t="s">
        <v>154</v>
      </c>
      <c r="E90" s="12">
        <v>22</v>
      </c>
      <c r="F90" s="13">
        <v>65450</v>
      </c>
      <c r="G90" s="13">
        <v>1439900</v>
      </c>
    </row>
    <row r="91" spans="1:7" x14ac:dyDescent="0.2">
      <c r="B91" s="1">
        <v>0</v>
      </c>
      <c r="D91" s="14" t="s">
        <v>16</v>
      </c>
      <c r="E91" s="14" t="s">
        <v>17</v>
      </c>
      <c r="F91" s="13">
        <v>0</v>
      </c>
      <c r="G91" s="13">
        <v>2283600</v>
      </c>
    </row>
    <row r="92" spans="1:7" x14ac:dyDescent="0.2">
      <c r="A92" s="9" t="s">
        <v>8</v>
      </c>
      <c r="B92" s="2" t="s">
        <v>155</v>
      </c>
      <c r="C92" s="9" t="s">
        <v>10</v>
      </c>
      <c r="D92" s="10">
        <v>45611</v>
      </c>
      <c r="E92" s="9" t="s">
        <v>11</v>
      </c>
      <c r="F92" s="2" t="s">
        <v>30</v>
      </c>
      <c r="G92" s="2" t="s">
        <v>31</v>
      </c>
    </row>
    <row r="93" spans="1:7" x14ac:dyDescent="0.2">
      <c r="A93" s="11">
        <v>660000</v>
      </c>
      <c r="C93" s="2" t="s">
        <v>151</v>
      </c>
      <c r="D93" s="2" t="s">
        <v>156</v>
      </c>
      <c r="E93" s="12">
        <v>22</v>
      </c>
      <c r="F93" s="13">
        <v>35700</v>
      </c>
      <c r="G93" s="13">
        <v>785400</v>
      </c>
    </row>
    <row r="94" spans="1:7" x14ac:dyDescent="0.2">
      <c r="A94" s="11">
        <v>1243000</v>
      </c>
      <c r="C94" s="2" t="s">
        <v>151</v>
      </c>
      <c r="D94" s="2" t="s">
        <v>157</v>
      </c>
      <c r="E94" s="12">
        <v>22</v>
      </c>
      <c r="F94" s="13">
        <v>31535</v>
      </c>
      <c r="G94" s="13">
        <v>693770</v>
      </c>
    </row>
    <row r="95" spans="1:7" x14ac:dyDescent="0.2">
      <c r="A95" s="11">
        <v>1826000</v>
      </c>
      <c r="C95" s="2" t="s">
        <v>151</v>
      </c>
      <c r="D95" s="2" t="s">
        <v>158</v>
      </c>
      <c r="E95" s="12">
        <v>22</v>
      </c>
      <c r="F95" s="13">
        <v>31535</v>
      </c>
      <c r="G95" s="13">
        <v>693770</v>
      </c>
    </row>
    <row r="96" spans="1:7" x14ac:dyDescent="0.2">
      <c r="B96" s="1">
        <v>0</v>
      </c>
      <c r="D96" s="14" t="s">
        <v>16</v>
      </c>
      <c r="E96" s="14" t="s">
        <v>17</v>
      </c>
      <c r="F96" s="13">
        <v>0</v>
      </c>
      <c r="G96" s="13">
        <v>1826000</v>
      </c>
    </row>
    <row r="97" spans="1:7" x14ac:dyDescent="0.2">
      <c r="A97" s="9" t="s">
        <v>8</v>
      </c>
      <c r="B97" s="2" t="s">
        <v>159</v>
      </c>
      <c r="C97" s="9" t="s">
        <v>10</v>
      </c>
      <c r="D97" s="10">
        <v>45611</v>
      </c>
      <c r="E97" s="9" t="s">
        <v>11</v>
      </c>
      <c r="F97" s="2" t="s">
        <v>160</v>
      </c>
      <c r="G97" s="2" t="s">
        <v>161</v>
      </c>
    </row>
    <row r="98" spans="1:7" x14ac:dyDescent="0.2">
      <c r="A98" s="11">
        <v>155995</v>
      </c>
      <c r="B98" s="2" t="s">
        <v>162</v>
      </c>
      <c r="C98" s="2" t="s">
        <v>88</v>
      </c>
      <c r="D98" s="2" t="s">
        <v>163</v>
      </c>
      <c r="E98" s="12">
        <v>1</v>
      </c>
      <c r="F98" s="13">
        <v>185634</v>
      </c>
      <c r="G98" s="13">
        <v>185634</v>
      </c>
    </row>
    <row r="99" spans="1:7" x14ac:dyDescent="0.2">
      <c r="A99" s="11">
        <v>287985</v>
      </c>
      <c r="B99" s="2" t="s">
        <v>164</v>
      </c>
      <c r="C99" s="2" t="s">
        <v>88</v>
      </c>
      <c r="D99" s="2" t="s">
        <v>165</v>
      </c>
      <c r="E99" s="12">
        <v>2</v>
      </c>
      <c r="F99" s="13">
        <v>78534</v>
      </c>
      <c r="G99" s="13">
        <v>157068</v>
      </c>
    </row>
    <row r="100" spans="1:7" x14ac:dyDescent="0.2">
      <c r="A100" s="11">
        <v>347980</v>
      </c>
      <c r="B100" s="2" t="s">
        <v>166</v>
      </c>
      <c r="C100" s="2" t="s">
        <v>88</v>
      </c>
      <c r="D100" s="2" t="s">
        <v>167</v>
      </c>
      <c r="E100" s="12">
        <v>1</v>
      </c>
      <c r="F100" s="13">
        <v>71394</v>
      </c>
      <c r="G100" s="13">
        <v>71394</v>
      </c>
    </row>
    <row r="101" spans="1:7" x14ac:dyDescent="0.2">
      <c r="B101" s="1">
        <v>0</v>
      </c>
      <c r="D101" s="14" t="s">
        <v>16</v>
      </c>
      <c r="E101" s="14" t="s">
        <v>17</v>
      </c>
      <c r="F101" s="13">
        <v>0</v>
      </c>
      <c r="G101" s="13">
        <v>347980</v>
      </c>
    </row>
    <row r="102" spans="1:7" x14ac:dyDescent="0.2">
      <c r="A102" s="9" t="s">
        <v>8</v>
      </c>
      <c r="B102" s="2" t="s">
        <v>168</v>
      </c>
      <c r="C102" s="9" t="s">
        <v>10</v>
      </c>
      <c r="D102" s="10">
        <v>45611</v>
      </c>
      <c r="E102" s="9" t="s">
        <v>11</v>
      </c>
      <c r="F102" s="2" t="s">
        <v>169</v>
      </c>
      <c r="G102" s="2" t="s">
        <v>170</v>
      </c>
    </row>
    <row r="103" spans="1:7" x14ac:dyDescent="0.2">
      <c r="A103" s="11">
        <v>30800</v>
      </c>
      <c r="B103" s="2" t="s">
        <v>171</v>
      </c>
      <c r="C103" s="2" t="s">
        <v>172</v>
      </c>
      <c r="D103" s="2" t="s">
        <v>173</v>
      </c>
      <c r="E103" s="12">
        <v>1</v>
      </c>
      <c r="F103" s="13">
        <v>36652</v>
      </c>
      <c r="G103" s="13">
        <v>36652</v>
      </c>
    </row>
    <row r="104" spans="1:7" x14ac:dyDescent="0.2">
      <c r="A104" s="11">
        <v>50676</v>
      </c>
      <c r="B104" s="2" t="s">
        <v>171</v>
      </c>
      <c r="C104" s="2" t="s">
        <v>172</v>
      </c>
      <c r="D104" s="2" t="s">
        <v>174</v>
      </c>
      <c r="E104" s="12">
        <v>1</v>
      </c>
      <c r="F104" s="13">
        <v>23652</v>
      </c>
      <c r="G104" s="13">
        <v>23652</v>
      </c>
    </row>
    <row r="105" spans="1:7" x14ac:dyDescent="0.2">
      <c r="A105" s="11">
        <v>92400</v>
      </c>
      <c r="B105" s="2" t="s">
        <v>171</v>
      </c>
      <c r="C105" s="2" t="s">
        <v>172</v>
      </c>
      <c r="D105" s="2" t="s">
        <v>175</v>
      </c>
      <c r="E105" s="12">
        <v>1</v>
      </c>
      <c r="F105" s="13">
        <v>49652</v>
      </c>
      <c r="G105" s="13">
        <v>49652</v>
      </c>
    </row>
    <row r="106" spans="1:7" x14ac:dyDescent="0.2">
      <c r="A106" s="11">
        <v>121015</v>
      </c>
      <c r="B106" s="2" t="s">
        <v>171</v>
      </c>
      <c r="C106" s="2" t="s">
        <v>172</v>
      </c>
      <c r="D106" s="2" t="s">
        <v>176</v>
      </c>
      <c r="E106" s="12">
        <v>1</v>
      </c>
      <c r="F106" s="13">
        <v>34052</v>
      </c>
      <c r="G106" s="13">
        <v>34052</v>
      </c>
    </row>
    <row r="107" spans="1:7" x14ac:dyDescent="0.2">
      <c r="A107" s="11">
        <v>151815</v>
      </c>
      <c r="B107" s="2" t="s">
        <v>171</v>
      </c>
      <c r="C107" s="2" t="s">
        <v>172</v>
      </c>
      <c r="D107" s="2" t="s">
        <v>177</v>
      </c>
      <c r="E107" s="12">
        <v>1</v>
      </c>
      <c r="F107" s="13">
        <v>36652</v>
      </c>
      <c r="G107" s="13">
        <v>36652</v>
      </c>
    </row>
    <row r="108" spans="1:7" x14ac:dyDescent="0.2">
      <c r="A108" s="11">
        <v>168423</v>
      </c>
      <c r="B108" s="2" t="s">
        <v>171</v>
      </c>
      <c r="C108" s="2" t="s">
        <v>172</v>
      </c>
      <c r="D108" s="2" t="s">
        <v>178</v>
      </c>
      <c r="E108" s="12">
        <v>6</v>
      </c>
      <c r="F108" s="13">
        <v>3294</v>
      </c>
      <c r="G108" s="13">
        <v>19764</v>
      </c>
    </row>
    <row r="109" spans="1:7" x14ac:dyDescent="0.2">
      <c r="A109" s="11">
        <v>199123</v>
      </c>
      <c r="B109" s="2" t="s">
        <v>171</v>
      </c>
      <c r="C109" s="2" t="s">
        <v>172</v>
      </c>
      <c r="D109" s="2" t="s">
        <v>179</v>
      </c>
      <c r="E109" s="12">
        <v>10</v>
      </c>
      <c r="F109" s="13">
        <v>3653</v>
      </c>
      <c r="G109" s="13">
        <v>36533</v>
      </c>
    </row>
    <row r="110" spans="1:7" x14ac:dyDescent="0.2">
      <c r="A110" s="11">
        <v>311867</v>
      </c>
      <c r="B110" s="2" t="s">
        <v>171</v>
      </c>
      <c r="C110" s="2" t="s">
        <v>172</v>
      </c>
      <c r="D110" s="2" t="s">
        <v>180</v>
      </c>
      <c r="E110" s="12">
        <v>8</v>
      </c>
      <c r="F110" s="13">
        <v>16771</v>
      </c>
      <c r="G110" s="13">
        <v>134165</v>
      </c>
    </row>
    <row r="111" spans="1:7" x14ac:dyDescent="0.2">
      <c r="B111" s="1">
        <v>0</v>
      </c>
      <c r="D111" s="14" t="s">
        <v>16</v>
      </c>
      <c r="E111" s="14" t="s">
        <v>17</v>
      </c>
      <c r="F111" s="13">
        <v>0</v>
      </c>
      <c r="G111" s="13">
        <v>311867</v>
      </c>
    </row>
    <row r="112" spans="1:7" x14ac:dyDescent="0.2">
      <c r="A112" s="9" t="s">
        <v>8</v>
      </c>
      <c r="B112" s="2" t="s">
        <v>181</v>
      </c>
      <c r="C112" s="9" t="s">
        <v>10</v>
      </c>
      <c r="D112" s="10">
        <v>45616</v>
      </c>
      <c r="E112" s="9" t="s">
        <v>11</v>
      </c>
      <c r="F112" s="2" t="s">
        <v>182</v>
      </c>
      <c r="G112" s="2" t="s">
        <v>183</v>
      </c>
    </row>
    <row r="113" spans="1:7" x14ac:dyDescent="0.2">
      <c r="A113" s="11">
        <v>13880</v>
      </c>
      <c r="C113" s="2" t="s">
        <v>184</v>
      </c>
      <c r="D113" s="2" t="s">
        <v>185</v>
      </c>
      <c r="E113" s="12">
        <v>10</v>
      </c>
      <c r="F113" s="13">
        <v>1652</v>
      </c>
      <c r="G113" s="13">
        <v>16517</v>
      </c>
    </row>
    <row r="114" spans="1:7" x14ac:dyDescent="0.2">
      <c r="A114" s="11">
        <v>27760</v>
      </c>
      <c r="C114" s="2" t="s">
        <v>184</v>
      </c>
      <c r="D114" s="2" t="s">
        <v>186</v>
      </c>
      <c r="E114" s="12">
        <v>10</v>
      </c>
      <c r="F114" s="13">
        <v>1652</v>
      </c>
      <c r="G114" s="13">
        <v>16517</v>
      </c>
    </row>
    <row r="115" spans="1:7" x14ac:dyDescent="0.2">
      <c r="A115" s="11">
        <v>103050</v>
      </c>
      <c r="C115" s="2" t="s">
        <v>184</v>
      </c>
      <c r="D115" s="2" t="s">
        <v>187</v>
      </c>
      <c r="E115" s="12">
        <v>10</v>
      </c>
      <c r="F115" s="13">
        <v>8960</v>
      </c>
      <c r="G115" s="13">
        <v>89595</v>
      </c>
    </row>
    <row r="116" spans="1:7" x14ac:dyDescent="0.2">
      <c r="A116" s="11">
        <v>206250</v>
      </c>
      <c r="C116" s="2" t="s">
        <v>184</v>
      </c>
      <c r="D116" s="2" t="s">
        <v>188</v>
      </c>
      <c r="E116" s="12">
        <v>300</v>
      </c>
      <c r="F116" s="13">
        <v>409</v>
      </c>
      <c r="G116" s="13">
        <v>122808</v>
      </c>
    </row>
    <row r="117" spans="1:7" x14ac:dyDescent="0.2">
      <c r="A117" s="11">
        <v>261770</v>
      </c>
      <c r="C117" s="2" t="s">
        <v>184</v>
      </c>
      <c r="D117" s="2" t="s">
        <v>189</v>
      </c>
      <c r="E117" s="12">
        <v>40</v>
      </c>
      <c r="F117" s="13">
        <v>1652</v>
      </c>
      <c r="G117" s="13">
        <v>66069</v>
      </c>
    </row>
    <row r="118" spans="1:7" x14ac:dyDescent="0.2">
      <c r="A118" s="11">
        <v>271215</v>
      </c>
      <c r="C118" s="2" t="s">
        <v>184</v>
      </c>
      <c r="D118" s="2" t="s">
        <v>190</v>
      </c>
      <c r="E118" s="12">
        <v>5</v>
      </c>
      <c r="F118" s="13">
        <v>2248</v>
      </c>
      <c r="G118" s="13">
        <v>11240</v>
      </c>
    </row>
    <row r="119" spans="1:7" x14ac:dyDescent="0.2">
      <c r="A119" s="11">
        <v>335215</v>
      </c>
      <c r="C119" s="2" t="s">
        <v>184</v>
      </c>
      <c r="D119" s="2" t="s">
        <v>191</v>
      </c>
      <c r="E119" s="12">
        <v>50</v>
      </c>
      <c r="F119" s="13">
        <v>1523</v>
      </c>
      <c r="G119" s="13">
        <v>76160</v>
      </c>
    </row>
    <row r="120" spans="1:7" x14ac:dyDescent="0.2">
      <c r="A120" s="11">
        <v>382525</v>
      </c>
      <c r="C120" s="2" t="s">
        <v>184</v>
      </c>
      <c r="D120" s="2" t="s">
        <v>192</v>
      </c>
      <c r="E120" s="12">
        <v>38</v>
      </c>
      <c r="F120" s="13">
        <v>1482</v>
      </c>
      <c r="G120" s="13">
        <v>56299</v>
      </c>
    </row>
    <row r="121" spans="1:7" x14ac:dyDescent="0.2">
      <c r="A121" s="11">
        <v>407485</v>
      </c>
      <c r="C121" s="2" t="s">
        <v>184</v>
      </c>
      <c r="D121" s="2" t="s">
        <v>193</v>
      </c>
      <c r="E121" s="12">
        <v>40</v>
      </c>
      <c r="F121" s="13">
        <v>743</v>
      </c>
      <c r="G121" s="13">
        <v>29702</v>
      </c>
    </row>
    <row r="122" spans="1:7" x14ac:dyDescent="0.2">
      <c r="A122" s="11">
        <v>431885</v>
      </c>
      <c r="C122" s="2" t="s">
        <v>184</v>
      </c>
      <c r="D122" s="2" t="s">
        <v>194</v>
      </c>
      <c r="E122" s="12">
        <v>100</v>
      </c>
      <c r="F122" s="13">
        <v>290</v>
      </c>
      <c r="G122" s="13">
        <v>29036</v>
      </c>
    </row>
    <row r="123" spans="1:7" x14ac:dyDescent="0.2">
      <c r="A123" s="11">
        <v>461685</v>
      </c>
      <c r="C123" s="2" t="s">
        <v>184</v>
      </c>
      <c r="D123" s="2" t="s">
        <v>195</v>
      </c>
      <c r="E123" s="12">
        <v>100</v>
      </c>
      <c r="F123" s="13">
        <v>355</v>
      </c>
      <c r="G123" s="13">
        <v>35462</v>
      </c>
    </row>
    <row r="124" spans="1:7" x14ac:dyDescent="0.2">
      <c r="A124" s="11">
        <v>534825</v>
      </c>
      <c r="C124" s="2" t="s">
        <v>184</v>
      </c>
      <c r="D124" s="2" t="s">
        <v>196</v>
      </c>
      <c r="E124" s="12">
        <v>20</v>
      </c>
      <c r="F124" s="13">
        <v>4352</v>
      </c>
      <c r="G124" s="13">
        <v>87037</v>
      </c>
    </row>
    <row r="125" spans="1:7" x14ac:dyDescent="0.2">
      <c r="B125" s="1">
        <v>0</v>
      </c>
      <c r="D125" s="14" t="s">
        <v>16</v>
      </c>
      <c r="E125" s="14" t="s">
        <v>17</v>
      </c>
      <c r="F125" s="13">
        <v>0</v>
      </c>
      <c r="G125" s="13">
        <v>534825</v>
      </c>
    </row>
    <row r="126" spans="1:7" x14ac:dyDescent="0.2">
      <c r="A126" s="9" t="s">
        <v>8</v>
      </c>
      <c r="B126" s="2" t="s">
        <v>197</v>
      </c>
      <c r="C126" s="9" t="s">
        <v>10</v>
      </c>
      <c r="D126" s="10">
        <v>45621</v>
      </c>
      <c r="E126" s="9" t="s">
        <v>11</v>
      </c>
      <c r="F126" s="2" t="s">
        <v>198</v>
      </c>
      <c r="G126" s="2" t="s">
        <v>199</v>
      </c>
    </row>
    <row r="127" spans="1:7" x14ac:dyDescent="0.2">
      <c r="A127" s="11">
        <v>20000</v>
      </c>
      <c r="C127" s="2" t="s">
        <v>200</v>
      </c>
      <c r="D127" s="2" t="s">
        <v>201</v>
      </c>
      <c r="E127" s="12">
        <v>10</v>
      </c>
      <c r="F127" s="13">
        <v>2380</v>
      </c>
      <c r="G127" s="13">
        <v>23800</v>
      </c>
    </row>
    <row r="128" spans="1:7" x14ac:dyDescent="0.2">
      <c r="A128" s="11">
        <v>64000</v>
      </c>
      <c r="C128" s="2" t="s">
        <v>200</v>
      </c>
      <c r="D128" s="2" t="s">
        <v>202</v>
      </c>
      <c r="E128" s="12">
        <v>20</v>
      </c>
      <c r="F128" s="13">
        <v>2618</v>
      </c>
      <c r="G128" s="13">
        <v>52360</v>
      </c>
    </row>
    <row r="129" spans="1:7" x14ac:dyDescent="0.2">
      <c r="A129" s="11">
        <v>389000</v>
      </c>
      <c r="C129" s="2" t="s">
        <v>200</v>
      </c>
      <c r="D129" s="2" t="s">
        <v>203</v>
      </c>
      <c r="E129" s="12">
        <v>5</v>
      </c>
      <c r="F129" s="13">
        <v>77350</v>
      </c>
      <c r="G129" s="13">
        <v>386750</v>
      </c>
    </row>
    <row r="130" spans="1:7" x14ac:dyDescent="0.2">
      <c r="A130" s="11">
        <v>405000</v>
      </c>
      <c r="C130" s="2" t="s">
        <v>200</v>
      </c>
      <c r="D130" s="2" t="s">
        <v>204</v>
      </c>
      <c r="E130" s="12">
        <v>5</v>
      </c>
      <c r="F130" s="13">
        <v>3808</v>
      </c>
      <c r="G130" s="13">
        <v>19040</v>
      </c>
    </row>
    <row r="131" spans="1:7" x14ac:dyDescent="0.2">
      <c r="A131" s="11">
        <v>463500</v>
      </c>
      <c r="C131" s="2" t="s">
        <v>200</v>
      </c>
      <c r="D131" s="2" t="s">
        <v>205</v>
      </c>
      <c r="E131" s="12">
        <v>5</v>
      </c>
      <c r="F131" s="13">
        <v>13923</v>
      </c>
      <c r="G131" s="13">
        <v>69615</v>
      </c>
    </row>
    <row r="132" spans="1:7" x14ac:dyDescent="0.2">
      <c r="B132" s="1">
        <v>0</v>
      </c>
      <c r="D132" s="14" t="s">
        <v>16</v>
      </c>
      <c r="E132" s="14" t="s">
        <v>17</v>
      </c>
      <c r="F132" s="13">
        <v>0</v>
      </c>
      <c r="G132" s="13">
        <v>463500</v>
      </c>
    </row>
    <row r="133" spans="1:7" x14ac:dyDescent="0.2">
      <c r="A133" s="9" t="s">
        <v>8</v>
      </c>
      <c r="B133" s="2" t="s">
        <v>206</v>
      </c>
      <c r="C133" s="9" t="s">
        <v>10</v>
      </c>
      <c r="D133" s="10">
        <v>45622</v>
      </c>
      <c r="E133" s="9" t="s">
        <v>11</v>
      </c>
      <c r="F133" s="2" t="s">
        <v>207</v>
      </c>
      <c r="G133" s="2" t="s">
        <v>208</v>
      </c>
    </row>
    <row r="134" spans="1:7" x14ac:dyDescent="0.2">
      <c r="A134" s="11">
        <v>54622</v>
      </c>
      <c r="B134" s="2" t="s">
        <v>209</v>
      </c>
      <c r="C134" s="2" t="s">
        <v>88</v>
      </c>
      <c r="D134" s="2" t="s">
        <v>210</v>
      </c>
      <c r="E134" s="12">
        <v>1</v>
      </c>
      <c r="F134" s="13">
        <v>65000</v>
      </c>
      <c r="G134" s="13">
        <v>65000</v>
      </c>
    </row>
    <row r="135" spans="1:7" x14ac:dyDescent="0.2">
      <c r="A135" s="11">
        <v>126050</v>
      </c>
      <c r="B135" s="2" t="s">
        <v>209</v>
      </c>
      <c r="C135" s="2" t="s">
        <v>88</v>
      </c>
      <c r="D135" s="2" t="s">
        <v>211</v>
      </c>
      <c r="E135" s="12">
        <v>1</v>
      </c>
      <c r="F135" s="13">
        <v>84999</v>
      </c>
      <c r="G135" s="13">
        <v>84999</v>
      </c>
    </row>
    <row r="136" spans="1:7" x14ac:dyDescent="0.2">
      <c r="A136" s="11">
        <v>294114</v>
      </c>
      <c r="B136" s="2" t="s">
        <v>212</v>
      </c>
      <c r="C136" s="2" t="s">
        <v>88</v>
      </c>
      <c r="D136" s="2" t="s">
        <v>213</v>
      </c>
      <c r="E136" s="12">
        <v>2</v>
      </c>
      <c r="F136" s="13">
        <v>99998</v>
      </c>
      <c r="G136" s="13">
        <v>199996</v>
      </c>
    </row>
    <row r="137" spans="1:7" x14ac:dyDescent="0.2">
      <c r="B137" s="1">
        <v>0</v>
      </c>
      <c r="D137" s="14" t="s">
        <v>16</v>
      </c>
      <c r="E137" s="14" t="s">
        <v>17</v>
      </c>
      <c r="F137" s="13">
        <v>0</v>
      </c>
      <c r="G137" s="13">
        <v>294114</v>
      </c>
    </row>
    <row r="138" spans="1:7" x14ac:dyDescent="0.2">
      <c r="A138" s="9" t="s">
        <v>8</v>
      </c>
      <c r="B138" s="2" t="s">
        <v>214</v>
      </c>
      <c r="C138" s="9" t="s">
        <v>10</v>
      </c>
      <c r="D138" s="10">
        <v>45636</v>
      </c>
      <c r="E138" s="9" t="s">
        <v>11</v>
      </c>
      <c r="F138" s="2" t="s">
        <v>215</v>
      </c>
      <c r="G138" s="2" t="s">
        <v>216</v>
      </c>
    </row>
    <row r="139" spans="1:7" x14ac:dyDescent="0.2">
      <c r="A139" s="11">
        <v>594000</v>
      </c>
      <c r="B139" s="2" t="s">
        <v>217</v>
      </c>
      <c r="C139" s="2" t="s">
        <v>100</v>
      </c>
      <c r="D139" s="2" t="s">
        <v>218</v>
      </c>
      <c r="E139" s="12">
        <v>30</v>
      </c>
      <c r="F139" s="13">
        <v>23562</v>
      </c>
      <c r="G139" s="13">
        <v>706860</v>
      </c>
    </row>
    <row r="140" spans="1:7" x14ac:dyDescent="0.2">
      <c r="B140" s="1">
        <v>0</v>
      </c>
      <c r="D140" s="14" t="s">
        <v>16</v>
      </c>
      <c r="E140" s="14" t="s">
        <v>17</v>
      </c>
      <c r="F140" s="13">
        <v>0</v>
      </c>
      <c r="G140" s="13">
        <v>594000</v>
      </c>
    </row>
    <row r="141" spans="1:7" x14ac:dyDescent="0.2">
      <c r="C141" s="1">
        <v>0</v>
      </c>
      <c r="E141" s="3" t="s">
        <v>219</v>
      </c>
      <c r="F141" s="15">
        <v>67750497</v>
      </c>
    </row>
    <row r="142" spans="1:7" x14ac:dyDescent="0.2">
      <c r="E142" s="16" t="s">
        <v>220</v>
      </c>
      <c r="F142" s="17">
        <v>67750497</v>
      </c>
    </row>
  </sheetData>
  <autoFilter ref="C1:C142" xr:uid="{CAC27CD3-B02A-4C0D-B1A9-100A398CD49C}"/>
  <pageMargins left="0.75" right="0.75" top="1" bottom="1" header="0" footer="0"/>
  <pageSetup orientation="portrait" errors="NA" horizontalDpi="0"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93DF-0E28-4B8F-87C3-69E86026B3BD}">
  <dimension ref="B3:G76"/>
  <sheetViews>
    <sheetView workbookViewId="0">
      <selection activeCell="F4" sqref="F4"/>
    </sheetView>
  </sheetViews>
  <sheetFormatPr baseColWidth="10" defaultRowHeight="12.75" x14ac:dyDescent="0.2"/>
  <cols>
    <col min="2" max="2" width="12.140625" bestFit="1" customWidth="1"/>
    <col min="3" max="3" width="30.7109375" customWidth="1"/>
    <col min="6" max="6" width="16.42578125" bestFit="1" customWidth="1"/>
    <col min="7" max="7" width="9.85546875" bestFit="1" customWidth="1"/>
  </cols>
  <sheetData>
    <row r="3" spans="2:7" x14ac:dyDescent="0.2">
      <c r="B3" s="45" t="s">
        <v>555</v>
      </c>
      <c r="C3" s="45" t="s">
        <v>556</v>
      </c>
      <c r="D3" s="45" t="s">
        <v>557</v>
      </c>
    </row>
    <row r="4" spans="2:7" x14ac:dyDescent="0.2">
      <c r="B4" s="2" t="s">
        <v>14</v>
      </c>
      <c r="C4" s="2" t="s">
        <v>15</v>
      </c>
      <c r="D4" s="13">
        <v>499800</v>
      </c>
      <c r="F4" s="21" t="s">
        <v>558</v>
      </c>
      <c r="G4" s="22"/>
    </row>
    <row r="5" spans="2:7" x14ac:dyDescent="0.2">
      <c r="B5" s="2" t="s">
        <v>22</v>
      </c>
      <c r="C5" s="2" t="s">
        <v>23</v>
      </c>
      <c r="D5" s="13">
        <v>299880</v>
      </c>
      <c r="F5" s="21" t="s">
        <v>555</v>
      </c>
      <c r="G5" s="22" t="s">
        <v>221</v>
      </c>
    </row>
    <row r="6" spans="2:7" x14ac:dyDescent="0.2">
      <c r="B6" s="2" t="s">
        <v>27</v>
      </c>
      <c r="C6" s="2" t="s">
        <v>28</v>
      </c>
      <c r="D6" s="13">
        <v>23205</v>
      </c>
      <c r="F6" s="20" t="s">
        <v>105</v>
      </c>
      <c r="G6" s="23">
        <v>226100</v>
      </c>
    </row>
    <row r="7" spans="2:7" x14ac:dyDescent="0.2">
      <c r="B7" s="2" t="s">
        <v>33</v>
      </c>
      <c r="C7" s="2" t="s">
        <v>34</v>
      </c>
      <c r="D7" s="13">
        <v>4967999</v>
      </c>
      <c r="F7" s="24" t="s">
        <v>82</v>
      </c>
      <c r="G7" s="25">
        <v>904400</v>
      </c>
    </row>
    <row r="8" spans="2:7" x14ac:dyDescent="0.2">
      <c r="B8" s="2" t="s">
        <v>22</v>
      </c>
      <c r="C8" s="2" t="s">
        <v>38</v>
      </c>
      <c r="D8" s="13">
        <v>33011</v>
      </c>
      <c r="F8" s="24" t="s">
        <v>70</v>
      </c>
      <c r="G8" s="25">
        <v>31321</v>
      </c>
    </row>
    <row r="9" spans="2:7" x14ac:dyDescent="0.2">
      <c r="B9" s="2" t="s">
        <v>43</v>
      </c>
      <c r="C9" s="2" t="s">
        <v>44</v>
      </c>
      <c r="D9" s="13">
        <v>523600</v>
      </c>
      <c r="F9" s="24" t="s">
        <v>58</v>
      </c>
      <c r="G9" s="25">
        <v>312793</v>
      </c>
    </row>
    <row r="10" spans="2:7" x14ac:dyDescent="0.2">
      <c r="B10" s="2" t="s">
        <v>22</v>
      </c>
      <c r="C10" s="2" t="s">
        <v>49</v>
      </c>
      <c r="D10" s="13">
        <v>16660</v>
      </c>
      <c r="F10" s="24" t="s">
        <v>27</v>
      </c>
      <c r="G10" s="25">
        <v>23205</v>
      </c>
    </row>
    <row r="11" spans="2:7" x14ac:dyDescent="0.2">
      <c r="B11" s="2" t="s">
        <v>33</v>
      </c>
      <c r="C11" s="2" t="s">
        <v>54</v>
      </c>
      <c r="D11" s="13">
        <v>1483454</v>
      </c>
      <c r="F11" s="24" t="s">
        <v>88</v>
      </c>
      <c r="G11" s="25">
        <v>1487784</v>
      </c>
    </row>
    <row r="12" spans="2:7" x14ac:dyDescent="0.2">
      <c r="B12" s="2" t="s">
        <v>58</v>
      </c>
      <c r="C12" s="2" t="s">
        <v>59</v>
      </c>
      <c r="D12" s="13">
        <v>10710</v>
      </c>
      <c r="F12" s="24" t="s">
        <v>172</v>
      </c>
      <c r="G12" s="25">
        <v>371122</v>
      </c>
    </row>
    <row r="13" spans="2:7" x14ac:dyDescent="0.2">
      <c r="B13" s="2" t="s">
        <v>58</v>
      </c>
      <c r="C13" s="2" t="s">
        <v>60</v>
      </c>
      <c r="D13" s="13">
        <v>48552</v>
      </c>
      <c r="F13" s="24" t="s">
        <v>184</v>
      </c>
      <c r="G13" s="25">
        <v>636442</v>
      </c>
    </row>
    <row r="14" spans="2:7" x14ac:dyDescent="0.2">
      <c r="B14" s="2" t="s">
        <v>58</v>
      </c>
      <c r="C14" s="2" t="s">
        <v>61</v>
      </c>
      <c r="D14" s="13">
        <v>70686</v>
      </c>
      <c r="F14" s="24" t="s">
        <v>94</v>
      </c>
      <c r="G14" s="25">
        <v>14268100</v>
      </c>
    </row>
    <row r="15" spans="2:7" x14ac:dyDescent="0.2">
      <c r="B15" s="2" t="s">
        <v>58</v>
      </c>
      <c r="C15" s="2" t="s">
        <v>62</v>
      </c>
      <c r="D15" s="13">
        <v>70686</v>
      </c>
      <c r="F15" s="24" t="s">
        <v>14</v>
      </c>
      <c r="G15" s="25">
        <v>499800</v>
      </c>
    </row>
    <row r="16" spans="2:7" x14ac:dyDescent="0.2">
      <c r="B16" s="2" t="s">
        <v>58</v>
      </c>
      <c r="C16" s="2" t="s">
        <v>63</v>
      </c>
      <c r="D16" s="13">
        <v>23503</v>
      </c>
      <c r="F16" s="24" t="s">
        <v>33</v>
      </c>
      <c r="G16" s="25">
        <v>6451453</v>
      </c>
    </row>
    <row r="17" spans="2:7" x14ac:dyDescent="0.2">
      <c r="B17" s="2" t="s">
        <v>58</v>
      </c>
      <c r="C17" s="2" t="s">
        <v>64</v>
      </c>
      <c r="D17" s="13">
        <v>32428</v>
      </c>
      <c r="F17" s="24" t="s">
        <v>151</v>
      </c>
      <c r="G17" s="25">
        <v>4890424</v>
      </c>
    </row>
    <row r="18" spans="2:7" x14ac:dyDescent="0.2">
      <c r="B18" s="2" t="s">
        <v>58</v>
      </c>
      <c r="C18" s="2" t="s">
        <v>65</v>
      </c>
      <c r="D18" s="13">
        <v>56228</v>
      </c>
      <c r="F18" s="24" t="s">
        <v>130</v>
      </c>
      <c r="G18" s="25">
        <v>1309000</v>
      </c>
    </row>
    <row r="19" spans="2:7" x14ac:dyDescent="0.2">
      <c r="B19" s="2" t="s">
        <v>70</v>
      </c>
      <c r="C19" s="2" t="s">
        <v>71</v>
      </c>
      <c r="D19" s="13">
        <v>31321</v>
      </c>
      <c r="F19" s="24" t="s">
        <v>22</v>
      </c>
      <c r="G19" s="25">
        <v>349551</v>
      </c>
    </row>
    <row r="20" spans="2:7" x14ac:dyDescent="0.2">
      <c r="B20" s="2" t="s">
        <v>76</v>
      </c>
      <c r="C20" s="2" t="s">
        <v>77</v>
      </c>
      <c r="D20" s="13">
        <v>138302</v>
      </c>
      <c r="F20" s="24" t="s">
        <v>200</v>
      </c>
      <c r="G20" s="25">
        <v>551565</v>
      </c>
    </row>
    <row r="21" spans="2:7" x14ac:dyDescent="0.2">
      <c r="B21" s="2" t="s">
        <v>82</v>
      </c>
      <c r="C21" s="2" t="s">
        <v>83</v>
      </c>
      <c r="D21" s="13">
        <v>904400</v>
      </c>
      <c r="F21" s="24" t="s">
        <v>76</v>
      </c>
      <c r="G21" s="25">
        <v>138302</v>
      </c>
    </row>
    <row r="22" spans="2:7" x14ac:dyDescent="0.2">
      <c r="B22" s="2" t="s">
        <v>88</v>
      </c>
      <c r="C22" s="2" t="s">
        <v>89</v>
      </c>
      <c r="D22" s="13">
        <v>493850</v>
      </c>
      <c r="F22" s="24" t="s">
        <v>43</v>
      </c>
      <c r="G22" s="25">
        <v>523600</v>
      </c>
    </row>
    <row r="23" spans="2:7" x14ac:dyDescent="0.2">
      <c r="B23" s="2" t="s">
        <v>94</v>
      </c>
      <c r="C23" s="2" t="s">
        <v>95</v>
      </c>
      <c r="D23" s="13">
        <v>14268100</v>
      </c>
      <c r="F23" s="24" t="s">
        <v>135</v>
      </c>
      <c r="G23" s="25">
        <v>1785000</v>
      </c>
    </row>
    <row r="24" spans="2:7" x14ac:dyDescent="0.2">
      <c r="B24" s="2" t="s">
        <v>100</v>
      </c>
      <c r="C24" s="2" t="s">
        <v>101</v>
      </c>
      <c r="D24" s="13">
        <v>3638187</v>
      </c>
      <c r="F24" s="24" t="s">
        <v>140</v>
      </c>
      <c r="G24" s="25">
        <v>25999999</v>
      </c>
    </row>
    <row r="25" spans="2:7" x14ac:dyDescent="0.2">
      <c r="B25" s="2" t="s">
        <v>105</v>
      </c>
      <c r="C25" s="2" t="s">
        <v>106</v>
      </c>
      <c r="D25" s="13">
        <v>41650</v>
      </c>
      <c r="F25" s="24" t="s">
        <v>100</v>
      </c>
      <c r="G25" s="25">
        <v>6990536</v>
      </c>
    </row>
    <row r="26" spans="2:7" x14ac:dyDescent="0.2">
      <c r="B26" s="2" t="s">
        <v>105</v>
      </c>
      <c r="C26" s="2" t="s">
        <v>107</v>
      </c>
      <c r="D26" s="13">
        <v>41650</v>
      </c>
      <c r="F26" s="26" t="s">
        <v>222</v>
      </c>
      <c r="G26" s="27">
        <v>67750497</v>
      </c>
    </row>
    <row r="27" spans="2:7" x14ac:dyDescent="0.2">
      <c r="B27" s="2" t="s">
        <v>105</v>
      </c>
      <c r="C27" s="2" t="s">
        <v>108</v>
      </c>
      <c r="D27" s="13">
        <v>142800</v>
      </c>
    </row>
    <row r="28" spans="2:7" x14ac:dyDescent="0.2">
      <c r="B28" s="2" t="s">
        <v>100</v>
      </c>
      <c r="C28" s="2" t="s">
        <v>113</v>
      </c>
      <c r="D28" s="13">
        <v>101626</v>
      </c>
    </row>
    <row r="29" spans="2:7" x14ac:dyDescent="0.2">
      <c r="B29" s="2" t="s">
        <v>100</v>
      </c>
      <c r="C29" s="2" t="s">
        <v>114</v>
      </c>
      <c r="D29" s="13">
        <v>125902</v>
      </c>
    </row>
    <row r="30" spans="2:7" x14ac:dyDescent="0.2">
      <c r="B30" s="2" t="s">
        <v>100</v>
      </c>
      <c r="C30" s="2" t="s">
        <v>116</v>
      </c>
      <c r="D30" s="13">
        <v>412811</v>
      </c>
    </row>
    <row r="31" spans="2:7" x14ac:dyDescent="0.2">
      <c r="B31" s="2" t="s">
        <v>100</v>
      </c>
      <c r="C31" s="2" t="s">
        <v>121</v>
      </c>
      <c r="D31" s="13">
        <v>1683850</v>
      </c>
    </row>
    <row r="32" spans="2:7" x14ac:dyDescent="0.2">
      <c r="B32" s="2" t="s">
        <v>100</v>
      </c>
      <c r="C32" s="2" t="s">
        <v>126</v>
      </c>
      <c r="D32" s="13">
        <v>321300</v>
      </c>
    </row>
    <row r="33" spans="2:4" x14ac:dyDescent="0.2">
      <c r="B33" s="2" t="s">
        <v>130</v>
      </c>
      <c r="C33" s="2" t="s">
        <v>131</v>
      </c>
      <c r="D33" s="13">
        <v>1309000</v>
      </c>
    </row>
    <row r="34" spans="2:4" x14ac:dyDescent="0.2">
      <c r="B34" s="2" t="s">
        <v>135</v>
      </c>
      <c r="C34" s="2" t="s">
        <v>136</v>
      </c>
      <c r="D34" s="13">
        <v>1785000</v>
      </c>
    </row>
    <row r="35" spans="2:4" x14ac:dyDescent="0.2">
      <c r="B35" s="2" t="s">
        <v>140</v>
      </c>
      <c r="C35" s="2" t="s">
        <v>141</v>
      </c>
      <c r="D35" s="13">
        <v>25999999</v>
      </c>
    </row>
    <row r="36" spans="2:4" x14ac:dyDescent="0.2">
      <c r="B36" s="2" t="s">
        <v>88</v>
      </c>
      <c r="C36" s="2" t="s">
        <v>145</v>
      </c>
      <c r="D36" s="13">
        <v>100496</v>
      </c>
    </row>
    <row r="37" spans="2:4" x14ac:dyDescent="0.2">
      <c r="B37" s="2" t="s">
        <v>88</v>
      </c>
      <c r="C37" s="2" t="s">
        <v>147</v>
      </c>
      <c r="D37" s="13">
        <v>129347</v>
      </c>
    </row>
    <row r="38" spans="2:4" x14ac:dyDescent="0.2">
      <c r="B38" s="2" t="s">
        <v>151</v>
      </c>
      <c r="C38" s="2" t="s">
        <v>152</v>
      </c>
      <c r="D38" s="13">
        <v>701624</v>
      </c>
    </row>
    <row r="39" spans="2:4" x14ac:dyDescent="0.2">
      <c r="B39" s="2" t="s">
        <v>151</v>
      </c>
      <c r="C39" s="2" t="s">
        <v>153</v>
      </c>
      <c r="D39" s="13">
        <v>575960</v>
      </c>
    </row>
    <row r="40" spans="2:4" x14ac:dyDescent="0.2">
      <c r="B40" s="2" t="s">
        <v>151</v>
      </c>
      <c r="C40" s="2" t="s">
        <v>154</v>
      </c>
      <c r="D40" s="13">
        <v>1439900</v>
      </c>
    </row>
    <row r="41" spans="2:4" x14ac:dyDescent="0.2">
      <c r="B41" s="2" t="s">
        <v>151</v>
      </c>
      <c r="C41" s="2" t="s">
        <v>156</v>
      </c>
      <c r="D41" s="13">
        <v>785400</v>
      </c>
    </row>
    <row r="42" spans="2:4" x14ac:dyDescent="0.2">
      <c r="B42" s="2" t="s">
        <v>151</v>
      </c>
      <c r="C42" s="2" t="s">
        <v>157</v>
      </c>
      <c r="D42" s="13">
        <v>693770</v>
      </c>
    </row>
    <row r="43" spans="2:4" x14ac:dyDescent="0.2">
      <c r="B43" s="2" t="s">
        <v>151</v>
      </c>
      <c r="C43" s="2" t="s">
        <v>158</v>
      </c>
      <c r="D43" s="13">
        <v>693770</v>
      </c>
    </row>
    <row r="44" spans="2:4" x14ac:dyDescent="0.2">
      <c r="B44" s="2" t="s">
        <v>88</v>
      </c>
      <c r="C44" s="2" t="s">
        <v>163</v>
      </c>
      <c r="D44" s="13">
        <v>185634</v>
      </c>
    </row>
    <row r="45" spans="2:4" x14ac:dyDescent="0.2">
      <c r="B45" s="2" t="s">
        <v>88</v>
      </c>
      <c r="C45" s="2" t="s">
        <v>165</v>
      </c>
      <c r="D45" s="13">
        <v>157068</v>
      </c>
    </row>
    <row r="46" spans="2:4" x14ac:dyDescent="0.2">
      <c r="B46" s="2" t="s">
        <v>88</v>
      </c>
      <c r="C46" s="2" t="s">
        <v>167</v>
      </c>
      <c r="D46" s="13">
        <v>71394</v>
      </c>
    </row>
    <row r="47" spans="2:4" x14ac:dyDescent="0.2">
      <c r="B47" s="2" t="s">
        <v>172</v>
      </c>
      <c r="C47" s="2" t="s">
        <v>173</v>
      </c>
      <c r="D47" s="13">
        <v>36652</v>
      </c>
    </row>
    <row r="48" spans="2:4" x14ac:dyDescent="0.2">
      <c r="B48" s="2" t="s">
        <v>172</v>
      </c>
      <c r="C48" s="2" t="s">
        <v>174</v>
      </c>
      <c r="D48" s="13">
        <v>23652</v>
      </c>
    </row>
    <row r="49" spans="2:4" x14ac:dyDescent="0.2">
      <c r="B49" s="2" t="s">
        <v>172</v>
      </c>
      <c r="C49" s="2" t="s">
        <v>175</v>
      </c>
      <c r="D49" s="13">
        <v>49652</v>
      </c>
    </row>
    <row r="50" spans="2:4" x14ac:dyDescent="0.2">
      <c r="B50" s="2" t="s">
        <v>172</v>
      </c>
      <c r="C50" s="2" t="s">
        <v>176</v>
      </c>
      <c r="D50" s="13">
        <v>34052</v>
      </c>
    </row>
    <row r="51" spans="2:4" x14ac:dyDescent="0.2">
      <c r="B51" s="2" t="s">
        <v>172</v>
      </c>
      <c r="C51" s="2" t="s">
        <v>177</v>
      </c>
      <c r="D51" s="13">
        <v>36652</v>
      </c>
    </row>
    <row r="52" spans="2:4" x14ac:dyDescent="0.2">
      <c r="B52" s="2" t="s">
        <v>172</v>
      </c>
      <c r="C52" s="2" t="s">
        <v>178</v>
      </c>
      <c r="D52" s="13">
        <v>19764</v>
      </c>
    </row>
    <row r="53" spans="2:4" x14ac:dyDescent="0.2">
      <c r="B53" s="2" t="s">
        <v>172</v>
      </c>
      <c r="C53" s="2" t="s">
        <v>179</v>
      </c>
      <c r="D53" s="13">
        <v>36533</v>
      </c>
    </row>
    <row r="54" spans="2:4" x14ac:dyDescent="0.2">
      <c r="B54" s="2" t="s">
        <v>172</v>
      </c>
      <c r="C54" s="2" t="s">
        <v>180</v>
      </c>
      <c r="D54" s="13">
        <v>134165</v>
      </c>
    </row>
    <row r="55" spans="2:4" x14ac:dyDescent="0.2">
      <c r="B55" s="2" t="s">
        <v>184</v>
      </c>
      <c r="C55" s="2" t="s">
        <v>185</v>
      </c>
      <c r="D55" s="13">
        <v>16517</v>
      </c>
    </row>
    <row r="56" spans="2:4" x14ac:dyDescent="0.2">
      <c r="B56" s="2" t="s">
        <v>184</v>
      </c>
      <c r="C56" s="2" t="s">
        <v>186</v>
      </c>
      <c r="D56" s="13">
        <v>16517</v>
      </c>
    </row>
    <row r="57" spans="2:4" x14ac:dyDescent="0.2">
      <c r="B57" s="2" t="s">
        <v>184</v>
      </c>
      <c r="C57" s="2" t="s">
        <v>187</v>
      </c>
      <c r="D57" s="13">
        <v>89595</v>
      </c>
    </row>
    <row r="58" spans="2:4" x14ac:dyDescent="0.2">
      <c r="B58" s="2" t="s">
        <v>184</v>
      </c>
      <c r="C58" s="2" t="s">
        <v>188</v>
      </c>
      <c r="D58" s="13">
        <v>122808</v>
      </c>
    </row>
    <row r="59" spans="2:4" x14ac:dyDescent="0.2">
      <c r="B59" s="2" t="s">
        <v>184</v>
      </c>
      <c r="C59" s="2" t="s">
        <v>189</v>
      </c>
      <c r="D59" s="13">
        <v>66069</v>
      </c>
    </row>
    <row r="60" spans="2:4" x14ac:dyDescent="0.2">
      <c r="B60" s="2" t="s">
        <v>184</v>
      </c>
      <c r="C60" s="2" t="s">
        <v>190</v>
      </c>
      <c r="D60" s="13">
        <v>11240</v>
      </c>
    </row>
    <row r="61" spans="2:4" x14ac:dyDescent="0.2">
      <c r="B61" s="2" t="s">
        <v>184</v>
      </c>
      <c r="C61" s="2" t="s">
        <v>191</v>
      </c>
      <c r="D61" s="13">
        <v>76160</v>
      </c>
    </row>
    <row r="62" spans="2:4" x14ac:dyDescent="0.2">
      <c r="B62" s="2" t="s">
        <v>184</v>
      </c>
      <c r="C62" s="2" t="s">
        <v>192</v>
      </c>
      <c r="D62" s="13">
        <v>56299</v>
      </c>
    </row>
    <row r="63" spans="2:4" x14ac:dyDescent="0.2">
      <c r="B63" s="2" t="s">
        <v>184</v>
      </c>
      <c r="C63" s="2" t="s">
        <v>193</v>
      </c>
      <c r="D63" s="13">
        <v>29702</v>
      </c>
    </row>
    <row r="64" spans="2:4" x14ac:dyDescent="0.2">
      <c r="B64" s="2" t="s">
        <v>184</v>
      </c>
      <c r="C64" s="2" t="s">
        <v>194</v>
      </c>
      <c r="D64" s="13">
        <v>29036</v>
      </c>
    </row>
    <row r="65" spans="2:4" x14ac:dyDescent="0.2">
      <c r="B65" s="2" t="s">
        <v>184</v>
      </c>
      <c r="C65" s="2" t="s">
        <v>195</v>
      </c>
      <c r="D65" s="13">
        <v>35462</v>
      </c>
    </row>
    <row r="66" spans="2:4" x14ac:dyDescent="0.2">
      <c r="B66" s="2" t="s">
        <v>184</v>
      </c>
      <c r="C66" s="2" t="s">
        <v>196</v>
      </c>
      <c r="D66" s="13">
        <v>87037</v>
      </c>
    </row>
    <row r="67" spans="2:4" x14ac:dyDescent="0.2">
      <c r="B67" s="2" t="s">
        <v>200</v>
      </c>
      <c r="C67" s="2" t="s">
        <v>201</v>
      </c>
      <c r="D67" s="13">
        <v>23800</v>
      </c>
    </row>
    <row r="68" spans="2:4" x14ac:dyDescent="0.2">
      <c r="B68" s="2" t="s">
        <v>200</v>
      </c>
      <c r="C68" s="2" t="s">
        <v>202</v>
      </c>
      <c r="D68" s="13">
        <v>52360</v>
      </c>
    </row>
    <row r="69" spans="2:4" x14ac:dyDescent="0.2">
      <c r="B69" s="2" t="s">
        <v>200</v>
      </c>
      <c r="C69" s="2" t="s">
        <v>203</v>
      </c>
      <c r="D69" s="13">
        <v>386750</v>
      </c>
    </row>
    <row r="70" spans="2:4" x14ac:dyDescent="0.2">
      <c r="B70" s="2" t="s">
        <v>200</v>
      </c>
      <c r="C70" s="2" t="s">
        <v>204</v>
      </c>
      <c r="D70" s="13">
        <v>19040</v>
      </c>
    </row>
    <row r="71" spans="2:4" x14ac:dyDescent="0.2">
      <c r="B71" s="2" t="s">
        <v>200</v>
      </c>
      <c r="C71" s="2" t="s">
        <v>205</v>
      </c>
      <c r="D71" s="13">
        <v>69615</v>
      </c>
    </row>
    <row r="72" spans="2:4" x14ac:dyDescent="0.2">
      <c r="B72" s="2" t="s">
        <v>88</v>
      </c>
      <c r="C72" s="2" t="s">
        <v>210</v>
      </c>
      <c r="D72" s="13">
        <v>65000</v>
      </c>
    </row>
    <row r="73" spans="2:4" x14ac:dyDescent="0.2">
      <c r="B73" s="2" t="s">
        <v>88</v>
      </c>
      <c r="C73" s="2" t="s">
        <v>211</v>
      </c>
      <c r="D73" s="13">
        <v>84999</v>
      </c>
    </row>
    <row r="74" spans="2:4" x14ac:dyDescent="0.2">
      <c r="B74" s="2" t="s">
        <v>88</v>
      </c>
      <c r="C74" s="2" t="s">
        <v>213</v>
      </c>
      <c r="D74" s="13">
        <v>199996</v>
      </c>
    </row>
    <row r="75" spans="2:4" x14ac:dyDescent="0.2">
      <c r="B75" s="2" t="s">
        <v>100</v>
      </c>
      <c r="C75" s="2" t="s">
        <v>218</v>
      </c>
      <c r="D75" s="13">
        <v>706860</v>
      </c>
    </row>
    <row r="76" spans="2:4" x14ac:dyDescent="0.2">
      <c r="D76" s="19">
        <f>SUM(D4:D75)</f>
        <v>67750497</v>
      </c>
    </row>
  </sheetData>
  <autoFilter ref="B3:D3" xr:uid="{4CD493DF-0E28-4B8F-87C3-69E86026B3BD}"/>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4757-473B-4FE4-B12D-8B3F219D51FB}">
  <dimension ref="A5:J137"/>
  <sheetViews>
    <sheetView workbookViewId="0">
      <selection activeCell="F28" sqref="F28"/>
    </sheetView>
  </sheetViews>
  <sheetFormatPr baseColWidth="10" defaultRowHeight="12.75" x14ac:dyDescent="0.2"/>
  <sheetData>
    <row r="5" spans="1:10" x14ac:dyDescent="0.2">
      <c r="B5" s="28">
        <v>1</v>
      </c>
      <c r="C5" s="28">
        <v>0</v>
      </c>
      <c r="D5" s="28">
        <v>0</v>
      </c>
      <c r="E5" s="28">
        <v>0</v>
      </c>
    </row>
    <row r="6" spans="1:10" x14ac:dyDescent="0.2">
      <c r="A6" s="29" t="s">
        <v>0</v>
      </c>
      <c r="C6" s="30" t="s">
        <v>4</v>
      </c>
      <c r="D6" s="31">
        <v>44927</v>
      </c>
      <c r="E6" s="30" t="s">
        <v>5</v>
      </c>
      <c r="F6" s="32" t="s">
        <v>1</v>
      </c>
      <c r="G6" s="33">
        <v>45966</v>
      </c>
      <c r="H6" s="29" t="s">
        <v>2</v>
      </c>
      <c r="I6" s="32" t="s">
        <v>3</v>
      </c>
      <c r="J6" s="34">
        <v>1</v>
      </c>
    </row>
    <row r="7" spans="1:10" x14ac:dyDescent="0.2">
      <c r="A7" s="35" t="s">
        <v>6</v>
      </c>
      <c r="B7" s="29" t="s">
        <v>7</v>
      </c>
    </row>
    <row r="8" spans="1:10" x14ac:dyDescent="0.2">
      <c r="A8" s="36" t="s">
        <v>8</v>
      </c>
      <c r="B8" s="29" t="s">
        <v>223</v>
      </c>
      <c r="C8" s="36" t="s">
        <v>10</v>
      </c>
      <c r="D8" s="37">
        <v>45005</v>
      </c>
      <c r="E8" s="36" t="s">
        <v>11</v>
      </c>
      <c r="F8" s="29" t="s">
        <v>224</v>
      </c>
      <c r="G8" s="29" t="s">
        <v>225</v>
      </c>
    </row>
    <row r="9" spans="1:10" x14ac:dyDescent="0.2">
      <c r="A9" s="38">
        <v>9456</v>
      </c>
      <c r="C9" s="29" t="s">
        <v>200</v>
      </c>
      <c r="D9" s="29" t="s">
        <v>226</v>
      </c>
      <c r="E9" s="39">
        <v>1</v>
      </c>
      <c r="F9" s="40">
        <v>11253</v>
      </c>
      <c r="G9" s="40">
        <v>11253</v>
      </c>
    </row>
    <row r="10" spans="1:10" x14ac:dyDescent="0.2">
      <c r="A10" s="38">
        <v>93456</v>
      </c>
      <c r="C10" s="29" t="s">
        <v>200</v>
      </c>
      <c r="D10" s="29" t="s">
        <v>227</v>
      </c>
      <c r="E10" s="39">
        <v>1</v>
      </c>
      <c r="F10" s="40">
        <v>99960</v>
      </c>
      <c r="G10" s="40">
        <v>99960</v>
      </c>
    </row>
    <row r="11" spans="1:10" x14ac:dyDescent="0.2">
      <c r="A11" s="38">
        <v>243540</v>
      </c>
      <c r="C11" s="29" t="s">
        <v>200</v>
      </c>
      <c r="D11" s="29" t="s">
        <v>228</v>
      </c>
      <c r="E11" s="39">
        <v>3</v>
      </c>
      <c r="F11" s="40">
        <v>59533</v>
      </c>
      <c r="G11" s="40">
        <v>178600</v>
      </c>
    </row>
    <row r="12" spans="1:10" x14ac:dyDescent="0.2">
      <c r="B12" s="28">
        <v>0</v>
      </c>
      <c r="D12" s="41" t="s">
        <v>16</v>
      </c>
      <c r="E12" s="41" t="s">
        <v>17</v>
      </c>
      <c r="F12" s="40">
        <v>0</v>
      </c>
      <c r="G12" s="40">
        <v>243540</v>
      </c>
    </row>
    <row r="13" spans="1:10" x14ac:dyDescent="0.2">
      <c r="A13" s="36" t="s">
        <v>8</v>
      </c>
      <c r="B13" s="29" t="s">
        <v>229</v>
      </c>
      <c r="C13" s="36" t="s">
        <v>10</v>
      </c>
      <c r="D13" s="37">
        <v>45036</v>
      </c>
      <c r="E13" s="36" t="s">
        <v>11</v>
      </c>
      <c r="F13" s="29" t="s">
        <v>230</v>
      </c>
      <c r="G13" s="29" t="s">
        <v>231</v>
      </c>
    </row>
    <row r="14" spans="1:10" x14ac:dyDescent="0.2">
      <c r="A14" s="38">
        <v>252071</v>
      </c>
      <c r="C14" s="29" t="s">
        <v>200</v>
      </c>
      <c r="D14" s="29" t="s">
        <v>232</v>
      </c>
      <c r="E14" s="39">
        <v>1</v>
      </c>
      <c r="F14" s="40">
        <v>299964</v>
      </c>
      <c r="G14" s="40">
        <v>299964</v>
      </c>
    </row>
    <row r="15" spans="1:10" x14ac:dyDescent="0.2">
      <c r="B15" s="28">
        <v>0</v>
      </c>
      <c r="D15" s="41" t="s">
        <v>16</v>
      </c>
      <c r="E15" s="41" t="s">
        <v>17</v>
      </c>
      <c r="F15" s="40">
        <v>0</v>
      </c>
      <c r="G15" s="40">
        <v>252071</v>
      </c>
    </row>
    <row r="16" spans="1:10" x14ac:dyDescent="0.2">
      <c r="A16" s="36" t="s">
        <v>8</v>
      </c>
      <c r="B16" s="29" t="s">
        <v>233</v>
      </c>
      <c r="C16" s="36" t="s">
        <v>10</v>
      </c>
      <c r="D16" s="37">
        <v>45051</v>
      </c>
      <c r="E16" s="36" t="s">
        <v>11</v>
      </c>
      <c r="F16" s="29" t="s">
        <v>234</v>
      </c>
      <c r="G16" s="29" t="s">
        <v>235</v>
      </c>
    </row>
    <row r="17" spans="1:7" x14ac:dyDescent="0.2">
      <c r="A17" s="38">
        <v>210000</v>
      </c>
      <c r="B17" s="29" t="s">
        <v>21</v>
      </c>
      <c r="C17" s="29" t="s">
        <v>22</v>
      </c>
      <c r="D17" s="29" t="s">
        <v>236</v>
      </c>
      <c r="E17" s="39">
        <v>100</v>
      </c>
      <c r="F17" s="40">
        <v>2499</v>
      </c>
      <c r="G17" s="40">
        <v>249900</v>
      </c>
    </row>
    <row r="18" spans="1:7" x14ac:dyDescent="0.2">
      <c r="B18" s="28">
        <v>0</v>
      </c>
      <c r="D18" s="41" t="s">
        <v>16</v>
      </c>
      <c r="E18" s="41" t="s">
        <v>17</v>
      </c>
      <c r="F18" s="40">
        <v>0</v>
      </c>
      <c r="G18" s="40">
        <v>210000</v>
      </c>
    </row>
    <row r="19" spans="1:7" x14ac:dyDescent="0.2">
      <c r="A19" s="36" t="s">
        <v>8</v>
      </c>
      <c r="B19" s="29" t="s">
        <v>237</v>
      </c>
      <c r="C19" s="36" t="s">
        <v>10</v>
      </c>
      <c r="D19" s="37">
        <v>45077</v>
      </c>
      <c r="E19" s="36" t="s">
        <v>11</v>
      </c>
      <c r="F19" s="29" t="s">
        <v>238</v>
      </c>
      <c r="G19" s="29" t="s">
        <v>239</v>
      </c>
    </row>
    <row r="20" spans="1:7" x14ac:dyDescent="0.2">
      <c r="A20" s="38">
        <v>263550</v>
      </c>
      <c r="C20" s="29" t="s">
        <v>43</v>
      </c>
      <c r="D20" s="29" t="s">
        <v>240</v>
      </c>
      <c r="E20" s="39">
        <v>50</v>
      </c>
      <c r="F20" s="40">
        <v>6272</v>
      </c>
      <c r="G20" s="40">
        <v>313625</v>
      </c>
    </row>
    <row r="21" spans="1:7" x14ac:dyDescent="0.2">
      <c r="B21" s="28">
        <v>0</v>
      </c>
      <c r="D21" s="41" t="s">
        <v>16</v>
      </c>
      <c r="E21" s="41" t="s">
        <v>17</v>
      </c>
      <c r="F21" s="40">
        <v>0</v>
      </c>
      <c r="G21" s="40">
        <v>263550</v>
      </c>
    </row>
    <row r="22" spans="1:7" x14ac:dyDescent="0.2">
      <c r="A22" s="36" t="s">
        <v>8</v>
      </c>
      <c r="B22" s="29" t="s">
        <v>241</v>
      </c>
      <c r="C22" s="36" t="s">
        <v>10</v>
      </c>
      <c r="D22" s="37">
        <v>45084</v>
      </c>
      <c r="E22" s="36" t="s">
        <v>11</v>
      </c>
      <c r="F22" s="29" t="s">
        <v>242</v>
      </c>
      <c r="G22" s="29" t="s">
        <v>243</v>
      </c>
    </row>
    <row r="23" spans="1:7" x14ac:dyDescent="0.2">
      <c r="A23" s="38">
        <v>360000</v>
      </c>
      <c r="B23" s="29" t="s">
        <v>244</v>
      </c>
      <c r="C23" s="29" t="s">
        <v>76</v>
      </c>
      <c r="D23" s="29" t="s">
        <v>245</v>
      </c>
      <c r="E23" s="39">
        <v>24</v>
      </c>
      <c r="F23" s="40">
        <v>17850</v>
      </c>
      <c r="G23" s="40">
        <v>428400</v>
      </c>
    </row>
    <row r="24" spans="1:7" x14ac:dyDescent="0.2">
      <c r="B24" s="28">
        <v>0</v>
      </c>
      <c r="D24" s="41" t="s">
        <v>16</v>
      </c>
      <c r="E24" s="41" t="s">
        <v>17</v>
      </c>
      <c r="F24" s="40">
        <v>0</v>
      </c>
      <c r="G24" s="40">
        <v>360000</v>
      </c>
    </row>
    <row r="25" spans="1:7" x14ac:dyDescent="0.2">
      <c r="A25" s="36" t="s">
        <v>8</v>
      </c>
      <c r="B25" s="29" t="s">
        <v>246</v>
      </c>
      <c r="C25" s="36" t="s">
        <v>10</v>
      </c>
      <c r="D25" s="37">
        <v>45125</v>
      </c>
      <c r="E25" s="36" t="s">
        <v>11</v>
      </c>
      <c r="F25" s="29" t="s">
        <v>247</v>
      </c>
      <c r="G25" s="29" t="s">
        <v>248</v>
      </c>
    </row>
    <row r="26" spans="1:7" x14ac:dyDescent="0.2">
      <c r="A26" s="38">
        <v>395696</v>
      </c>
      <c r="C26" s="29" t="s">
        <v>249</v>
      </c>
      <c r="D26" s="29" t="s">
        <v>250</v>
      </c>
      <c r="E26" s="39">
        <v>16</v>
      </c>
      <c r="F26" s="40">
        <v>29430</v>
      </c>
      <c r="G26" s="40">
        <v>470878</v>
      </c>
    </row>
    <row r="27" spans="1:7" x14ac:dyDescent="0.2">
      <c r="B27" s="28">
        <v>0</v>
      </c>
      <c r="D27" s="41" t="s">
        <v>16</v>
      </c>
      <c r="E27" s="41" t="s">
        <v>17</v>
      </c>
      <c r="F27" s="40">
        <v>0</v>
      </c>
      <c r="G27" s="40">
        <v>395696</v>
      </c>
    </row>
    <row r="28" spans="1:7" x14ac:dyDescent="0.2">
      <c r="A28" s="36" t="s">
        <v>8</v>
      </c>
      <c r="B28" s="29" t="s">
        <v>251</v>
      </c>
      <c r="C28" s="36" t="s">
        <v>10</v>
      </c>
      <c r="D28" s="37">
        <v>45127</v>
      </c>
      <c r="E28" s="36" t="s">
        <v>11</v>
      </c>
      <c r="F28" s="29" t="s">
        <v>252</v>
      </c>
      <c r="G28" s="29" t="s">
        <v>253</v>
      </c>
    </row>
    <row r="29" spans="1:7" x14ac:dyDescent="0.2">
      <c r="A29" s="38">
        <v>501500</v>
      </c>
      <c r="C29" s="29" t="s">
        <v>249</v>
      </c>
      <c r="D29" s="29" t="s">
        <v>254</v>
      </c>
      <c r="E29" s="39">
        <v>17</v>
      </c>
      <c r="F29" s="40">
        <v>35105</v>
      </c>
      <c r="G29" s="40">
        <v>596785</v>
      </c>
    </row>
    <row r="30" spans="1:7" x14ac:dyDescent="0.2">
      <c r="B30" s="28">
        <v>0</v>
      </c>
      <c r="D30" s="41" t="s">
        <v>16</v>
      </c>
      <c r="E30" s="41" t="s">
        <v>17</v>
      </c>
      <c r="F30" s="40">
        <v>0</v>
      </c>
      <c r="G30" s="40">
        <v>501500</v>
      </c>
    </row>
    <row r="31" spans="1:7" x14ac:dyDescent="0.2">
      <c r="A31" s="36" t="s">
        <v>8</v>
      </c>
      <c r="B31" s="29" t="s">
        <v>39</v>
      </c>
      <c r="C31" s="36" t="s">
        <v>10</v>
      </c>
      <c r="D31" s="37">
        <v>45133</v>
      </c>
      <c r="E31" s="36" t="s">
        <v>11</v>
      </c>
      <c r="F31" s="29" t="s">
        <v>255</v>
      </c>
      <c r="G31" s="29" t="s">
        <v>256</v>
      </c>
    </row>
    <row r="32" spans="1:7" x14ac:dyDescent="0.2">
      <c r="A32" s="38">
        <v>43660</v>
      </c>
      <c r="B32" s="29" t="s">
        <v>257</v>
      </c>
      <c r="C32" s="29" t="s">
        <v>258</v>
      </c>
      <c r="D32" s="29" t="s">
        <v>259</v>
      </c>
      <c r="E32" s="39">
        <v>4</v>
      </c>
      <c r="F32" s="40">
        <v>12989</v>
      </c>
      <c r="G32" s="40">
        <v>51955</v>
      </c>
    </row>
    <row r="33" spans="1:7" x14ac:dyDescent="0.2">
      <c r="A33" s="38">
        <v>70390</v>
      </c>
      <c r="C33" s="29" t="s">
        <v>258</v>
      </c>
      <c r="D33" s="29" t="s">
        <v>260</v>
      </c>
      <c r="E33" s="39">
        <v>18</v>
      </c>
      <c r="F33" s="40">
        <v>1767</v>
      </c>
      <c r="G33" s="40">
        <v>31809</v>
      </c>
    </row>
    <row r="34" spans="1:7" x14ac:dyDescent="0.2">
      <c r="A34" s="38">
        <v>297253</v>
      </c>
      <c r="C34" s="29" t="s">
        <v>258</v>
      </c>
      <c r="D34" s="29" t="s">
        <v>261</v>
      </c>
      <c r="E34" s="39">
        <v>3</v>
      </c>
      <c r="F34" s="40">
        <v>89989</v>
      </c>
      <c r="G34" s="40">
        <v>269967</v>
      </c>
    </row>
    <row r="35" spans="1:7" x14ac:dyDescent="0.2">
      <c r="B35" s="28">
        <v>0</v>
      </c>
      <c r="D35" s="41" t="s">
        <v>16</v>
      </c>
      <c r="E35" s="41" t="s">
        <v>17</v>
      </c>
      <c r="F35" s="40">
        <v>0</v>
      </c>
      <c r="G35" s="40">
        <v>297253</v>
      </c>
    </row>
    <row r="36" spans="1:7" x14ac:dyDescent="0.2">
      <c r="A36" s="36" t="s">
        <v>8</v>
      </c>
      <c r="B36" s="29" t="s">
        <v>262</v>
      </c>
      <c r="C36" s="36" t="s">
        <v>10</v>
      </c>
      <c r="D36" s="37">
        <v>45141</v>
      </c>
      <c r="E36" s="36" t="s">
        <v>11</v>
      </c>
      <c r="F36" s="29" t="s">
        <v>263</v>
      </c>
      <c r="G36" s="29" t="s">
        <v>264</v>
      </c>
    </row>
    <row r="37" spans="1:7" x14ac:dyDescent="0.2">
      <c r="A37" s="38">
        <v>871840</v>
      </c>
      <c r="B37" s="29" t="s">
        <v>265</v>
      </c>
      <c r="C37" s="29" t="s">
        <v>76</v>
      </c>
      <c r="D37" s="29" t="s">
        <v>266</v>
      </c>
      <c r="E37" s="39">
        <v>80</v>
      </c>
      <c r="F37" s="40">
        <v>12969</v>
      </c>
      <c r="G37" s="40">
        <v>1037490</v>
      </c>
    </row>
    <row r="38" spans="1:7" x14ac:dyDescent="0.2">
      <c r="B38" s="28">
        <v>0</v>
      </c>
      <c r="D38" s="41" t="s">
        <v>16</v>
      </c>
      <c r="E38" s="41" t="s">
        <v>17</v>
      </c>
      <c r="F38" s="40">
        <v>0</v>
      </c>
      <c r="G38" s="40">
        <v>871840</v>
      </c>
    </row>
    <row r="39" spans="1:7" x14ac:dyDescent="0.2">
      <c r="A39" s="36" t="s">
        <v>8</v>
      </c>
      <c r="B39" s="29" t="s">
        <v>267</v>
      </c>
      <c r="C39" s="36" t="s">
        <v>10</v>
      </c>
      <c r="D39" s="37">
        <v>45141</v>
      </c>
      <c r="E39" s="36" t="s">
        <v>11</v>
      </c>
      <c r="F39" s="29" t="s">
        <v>268</v>
      </c>
      <c r="G39" s="29" t="s">
        <v>269</v>
      </c>
    </row>
    <row r="40" spans="1:7" x14ac:dyDescent="0.2">
      <c r="A40" s="38">
        <v>66780</v>
      </c>
      <c r="B40" s="29" t="s">
        <v>270</v>
      </c>
      <c r="C40" s="29" t="s">
        <v>271</v>
      </c>
      <c r="D40" s="29" t="s">
        <v>272</v>
      </c>
      <c r="E40" s="39">
        <v>20</v>
      </c>
      <c r="F40" s="40">
        <v>3973</v>
      </c>
      <c r="G40" s="40">
        <v>79468</v>
      </c>
    </row>
    <row r="41" spans="1:7" x14ac:dyDescent="0.2">
      <c r="A41" s="38">
        <v>156740</v>
      </c>
      <c r="B41" s="29" t="s">
        <v>273</v>
      </c>
      <c r="C41" s="29" t="s">
        <v>271</v>
      </c>
      <c r="D41" s="29" t="s">
        <v>274</v>
      </c>
      <c r="E41" s="39">
        <v>20</v>
      </c>
      <c r="F41" s="40">
        <v>5353</v>
      </c>
      <c r="G41" s="40">
        <v>107052</v>
      </c>
    </row>
    <row r="42" spans="1:7" x14ac:dyDescent="0.2">
      <c r="B42" s="28">
        <v>0</v>
      </c>
      <c r="D42" s="41" t="s">
        <v>16</v>
      </c>
      <c r="E42" s="41" t="s">
        <v>17</v>
      </c>
      <c r="F42" s="40">
        <v>0</v>
      </c>
      <c r="G42" s="40">
        <v>156740</v>
      </c>
    </row>
    <row r="43" spans="1:7" x14ac:dyDescent="0.2">
      <c r="A43" s="36" t="s">
        <v>8</v>
      </c>
      <c r="B43" s="29" t="s">
        <v>50</v>
      </c>
      <c r="C43" s="36" t="s">
        <v>10</v>
      </c>
      <c r="D43" s="37">
        <v>45142</v>
      </c>
      <c r="E43" s="36" t="s">
        <v>11</v>
      </c>
      <c r="F43" s="29" t="s">
        <v>275</v>
      </c>
      <c r="G43" s="29" t="s">
        <v>276</v>
      </c>
    </row>
    <row r="44" spans="1:7" x14ac:dyDescent="0.2">
      <c r="A44" s="38">
        <v>378000</v>
      </c>
      <c r="B44" s="29" t="s">
        <v>277</v>
      </c>
      <c r="C44" s="29" t="s">
        <v>100</v>
      </c>
      <c r="D44" s="29" t="s">
        <v>278</v>
      </c>
      <c r="E44" s="39">
        <v>24</v>
      </c>
      <c r="F44" s="40">
        <v>18743</v>
      </c>
      <c r="G44" s="40">
        <v>449820</v>
      </c>
    </row>
    <row r="45" spans="1:7" x14ac:dyDescent="0.2">
      <c r="A45" s="38">
        <v>4697850</v>
      </c>
      <c r="B45" s="29" t="s">
        <v>277</v>
      </c>
      <c r="C45" s="29" t="s">
        <v>100</v>
      </c>
      <c r="D45" s="29" t="s">
        <v>279</v>
      </c>
      <c r="E45" s="39">
        <v>15</v>
      </c>
      <c r="F45" s="40">
        <v>342708</v>
      </c>
      <c r="G45" s="40">
        <v>5140622</v>
      </c>
    </row>
    <row r="46" spans="1:7" x14ac:dyDescent="0.2">
      <c r="B46" s="28">
        <v>0</v>
      </c>
      <c r="D46" s="41" t="s">
        <v>16</v>
      </c>
      <c r="E46" s="41" t="s">
        <v>17</v>
      </c>
      <c r="F46" s="40">
        <v>0</v>
      </c>
      <c r="G46" s="40">
        <v>4697850</v>
      </c>
    </row>
    <row r="47" spans="1:7" x14ac:dyDescent="0.2">
      <c r="A47" s="36" t="s">
        <v>8</v>
      </c>
      <c r="B47" s="29" t="s">
        <v>280</v>
      </c>
      <c r="C47" s="36" t="s">
        <v>10</v>
      </c>
      <c r="D47" s="37">
        <v>45149</v>
      </c>
      <c r="E47" s="36" t="s">
        <v>11</v>
      </c>
      <c r="F47" s="29" t="s">
        <v>281</v>
      </c>
      <c r="G47" s="29" t="s">
        <v>282</v>
      </c>
    </row>
    <row r="48" spans="1:7" x14ac:dyDescent="0.2">
      <c r="A48" s="38">
        <v>583607</v>
      </c>
      <c r="C48" s="29" t="s">
        <v>283</v>
      </c>
      <c r="D48" s="29" t="s">
        <v>284</v>
      </c>
      <c r="E48" s="39">
        <v>1</v>
      </c>
      <c r="F48" s="40">
        <v>694492</v>
      </c>
      <c r="G48" s="40">
        <v>694492</v>
      </c>
    </row>
    <row r="49" spans="1:7" x14ac:dyDescent="0.2">
      <c r="B49" s="28">
        <v>0</v>
      </c>
      <c r="D49" s="41" t="s">
        <v>16</v>
      </c>
      <c r="E49" s="41" t="s">
        <v>17</v>
      </c>
      <c r="F49" s="40">
        <v>0</v>
      </c>
      <c r="G49" s="40">
        <v>583607</v>
      </c>
    </row>
    <row r="50" spans="1:7" x14ac:dyDescent="0.2">
      <c r="A50" s="36" t="s">
        <v>8</v>
      </c>
      <c r="B50" s="29" t="s">
        <v>285</v>
      </c>
      <c r="C50" s="36" t="s">
        <v>10</v>
      </c>
      <c r="D50" s="37">
        <v>45152</v>
      </c>
      <c r="E50" s="36" t="s">
        <v>11</v>
      </c>
      <c r="F50" s="29" t="s">
        <v>286</v>
      </c>
      <c r="G50" s="29" t="s">
        <v>287</v>
      </c>
    </row>
    <row r="51" spans="1:7" x14ac:dyDescent="0.2">
      <c r="A51" s="38">
        <v>9580</v>
      </c>
      <c r="C51" s="29" t="s">
        <v>288</v>
      </c>
      <c r="D51" s="29" t="s">
        <v>289</v>
      </c>
      <c r="E51" s="39">
        <v>1</v>
      </c>
      <c r="F51" s="40">
        <v>11400</v>
      </c>
      <c r="G51" s="40">
        <v>11400</v>
      </c>
    </row>
    <row r="52" spans="1:7" x14ac:dyDescent="0.2">
      <c r="A52" s="38">
        <v>16840</v>
      </c>
      <c r="C52" s="29" t="s">
        <v>288</v>
      </c>
      <c r="D52" s="29" t="s">
        <v>290</v>
      </c>
      <c r="E52" s="39">
        <v>2</v>
      </c>
      <c r="F52" s="40">
        <v>4320</v>
      </c>
      <c r="G52" s="40">
        <v>8639</v>
      </c>
    </row>
    <row r="53" spans="1:7" x14ac:dyDescent="0.2">
      <c r="A53" s="38">
        <v>26920</v>
      </c>
      <c r="C53" s="29" t="s">
        <v>288</v>
      </c>
      <c r="D53" s="29" t="s">
        <v>291</v>
      </c>
      <c r="E53" s="39">
        <v>48</v>
      </c>
      <c r="F53" s="40">
        <v>250</v>
      </c>
      <c r="G53" s="40">
        <v>11995</v>
      </c>
    </row>
    <row r="54" spans="1:7" x14ac:dyDescent="0.2">
      <c r="A54" s="38">
        <v>37000</v>
      </c>
      <c r="C54" s="29" t="s">
        <v>288</v>
      </c>
      <c r="D54" s="29" t="s">
        <v>292</v>
      </c>
      <c r="E54" s="39">
        <v>48</v>
      </c>
      <c r="F54" s="40">
        <v>250</v>
      </c>
      <c r="G54" s="40">
        <v>11995</v>
      </c>
    </row>
    <row r="55" spans="1:7" x14ac:dyDescent="0.2">
      <c r="A55" s="38">
        <v>55600</v>
      </c>
      <c r="C55" s="29" t="s">
        <v>288</v>
      </c>
      <c r="D55" s="29" t="s">
        <v>293</v>
      </c>
      <c r="E55" s="39">
        <v>60</v>
      </c>
      <c r="F55" s="40">
        <v>369</v>
      </c>
      <c r="G55" s="40">
        <v>22134</v>
      </c>
    </row>
    <row r="56" spans="1:7" x14ac:dyDescent="0.2">
      <c r="A56" s="38">
        <v>71800</v>
      </c>
      <c r="C56" s="29" t="s">
        <v>288</v>
      </c>
      <c r="D56" s="29" t="s">
        <v>294</v>
      </c>
      <c r="E56" s="39">
        <v>12</v>
      </c>
      <c r="F56" s="40">
        <v>1607</v>
      </c>
      <c r="G56" s="40">
        <v>19278</v>
      </c>
    </row>
    <row r="57" spans="1:7" x14ac:dyDescent="0.2">
      <c r="A57" s="38">
        <v>135800</v>
      </c>
      <c r="C57" s="29" t="s">
        <v>288</v>
      </c>
      <c r="D57" s="29" t="s">
        <v>295</v>
      </c>
      <c r="E57" s="39">
        <v>50</v>
      </c>
      <c r="F57" s="40">
        <v>1523</v>
      </c>
      <c r="G57" s="40">
        <v>76160</v>
      </c>
    </row>
    <row r="58" spans="1:7" x14ac:dyDescent="0.2">
      <c r="A58" s="38">
        <v>139634</v>
      </c>
      <c r="C58" s="29" t="s">
        <v>288</v>
      </c>
      <c r="D58" s="29" t="s">
        <v>296</v>
      </c>
      <c r="E58" s="39">
        <v>3</v>
      </c>
      <c r="F58" s="40">
        <v>1521</v>
      </c>
      <c r="G58" s="40">
        <v>4562</v>
      </c>
    </row>
    <row r="59" spans="1:7" x14ac:dyDescent="0.2">
      <c r="B59" s="28">
        <v>0</v>
      </c>
      <c r="D59" s="41" t="s">
        <v>16</v>
      </c>
      <c r="E59" s="41" t="s">
        <v>17</v>
      </c>
      <c r="F59" s="40">
        <v>0</v>
      </c>
      <c r="G59" s="40">
        <v>139634</v>
      </c>
    </row>
    <row r="60" spans="1:7" x14ac:dyDescent="0.2">
      <c r="A60" s="36" t="s">
        <v>8</v>
      </c>
      <c r="B60" s="29" t="s">
        <v>297</v>
      </c>
      <c r="C60" s="36" t="s">
        <v>10</v>
      </c>
      <c r="D60" s="37">
        <v>45177</v>
      </c>
      <c r="E60" s="36" t="s">
        <v>11</v>
      </c>
      <c r="F60" s="29" t="s">
        <v>298</v>
      </c>
      <c r="G60" s="29" t="s">
        <v>299</v>
      </c>
    </row>
    <row r="61" spans="1:7" x14ac:dyDescent="0.2">
      <c r="A61" s="38">
        <v>778000</v>
      </c>
      <c r="B61" s="29" t="s">
        <v>164</v>
      </c>
      <c r="C61" s="29" t="s">
        <v>76</v>
      </c>
      <c r="D61" s="29" t="s">
        <v>300</v>
      </c>
      <c r="E61" s="39">
        <v>20</v>
      </c>
      <c r="F61" s="40">
        <v>46291</v>
      </c>
      <c r="G61" s="40">
        <v>925820</v>
      </c>
    </row>
    <row r="62" spans="1:7" x14ac:dyDescent="0.2">
      <c r="B62" s="28">
        <v>0</v>
      </c>
      <c r="D62" s="41" t="s">
        <v>16</v>
      </c>
      <c r="E62" s="41" t="s">
        <v>17</v>
      </c>
      <c r="F62" s="40">
        <v>0</v>
      </c>
      <c r="G62" s="40">
        <v>778000</v>
      </c>
    </row>
    <row r="63" spans="1:7" x14ac:dyDescent="0.2">
      <c r="A63" s="36" t="s">
        <v>8</v>
      </c>
      <c r="B63" s="29" t="s">
        <v>301</v>
      </c>
      <c r="C63" s="36" t="s">
        <v>10</v>
      </c>
      <c r="D63" s="37">
        <v>45196</v>
      </c>
      <c r="E63" s="36" t="s">
        <v>11</v>
      </c>
      <c r="F63" s="29" t="s">
        <v>302</v>
      </c>
      <c r="G63" s="29" t="s">
        <v>303</v>
      </c>
    </row>
    <row r="64" spans="1:7" x14ac:dyDescent="0.2">
      <c r="A64" s="38">
        <v>45980</v>
      </c>
      <c r="C64" s="29" t="s">
        <v>27</v>
      </c>
      <c r="D64" s="29" t="s">
        <v>304</v>
      </c>
      <c r="E64" s="39">
        <v>2</v>
      </c>
      <c r="F64" s="40">
        <v>27358</v>
      </c>
      <c r="G64" s="40">
        <v>54716</v>
      </c>
    </row>
    <row r="65" spans="1:7" x14ac:dyDescent="0.2">
      <c r="B65" s="28">
        <v>0</v>
      </c>
      <c r="D65" s="41" t="s">
        <v>16</v>
      </c>
      <c r="E65" s="41" t="s">
        <v>17</v>
      </c>
      <c r="F65" s="40">
        <v>0</v>
      </c>
      <c r="G65" s="40">
        <v>45980</v>
      </c>
    </row>
    <row r="66" spans="1:7" x14ac:dyDescent="0.2">
      <c r="A66" s="36" t="s">
        <v>8</v>
      </c>
      <c r="B66" s="29" t="s">
        <v>305</v>
      </c>
      <c r="C66" s="36" t="s">
        <v>10</v>
      </c>
      <c r="D66" s="37">
        <v>45201</v>
      </c>
      <c r="E66" s="36" t="s">
        <v>11</v>
      </c>
      <c r="F66" s="29" t="s">
        <v>306</v>
      </c>
      <c r="G66" s="29" t="s">
        <v>307</v>
      </c>
    </row>
    <row r="67" spans="1:7" x14ac:dyDescent="0.2">
      <c r="A67" s="38">
        <v>28500</v>
      </c>
      <c r="C67" s="29" t="s">
        <v>308</v>
      </c>
      <c r="D67" s="29" t="s">
        <v>309</v>
      </c>
      <c r="E67" s="39">
        <v>1</v>
      </c>
      <c r="F67" s="40">
        <v>33915</v>
      </c>
      <c r="G67" s="40">
        <v>33915</v>
      </c>
    </row>
    <row r="68" spans="1:7" x14ac:dyDescent="0.2">
      <c r="B68" s="28">
        <v>0</v>
      </c>
      <c r="D68" s="41" t="s">
        <v>16</v>
      </c>
      <c r="E68" s="41" t="s">
        <v>17</v>
      </c>
      <c r="F68" s="40">
        <v>0</v>
      </c>
      <c r="G68" s="40">
        <v>28500</v>
      </c>
    </row>
    <row r="69" spans="1:7" x14ac:dyDescent="0.2">
      <c r="A69" s="36" t="s">
        <v>8</v>
      </c>
      <c r="B69" s="29" t="s">
        <v>310</v>
      </c>
      <c r="C69" s="36" t="s">
        <v>10</v>
      </c>
      <c r="D69" s="37">
        <v>45204</v>
      </c>
      <c r="E69" s="36" t="s">
        <v>11</v>
      </c>
      <c r="F69" s="29" t="s">
        <v>311</v>
      </c>
      <c r="G69" s="29" t="s">
        <v>312</v>
      </c>
    </row>
    <row r="70" spans="1:7" x14ac:dyDescent="0.2">
      <c r="A70" s="38">
        <v>6000000</v>
      </c>
      <c r="C70" s="29" t="s">
        <v>249</v>
      </c>
      <c r="D70" s="29" t="s">
        <v>313</v>
      </c>
      <c r="E70" s="39">
        <v>20</v>
      </c>
      <c r="F70" s="40">
        <v>357000</v>
      </c>
      <c r="G70" s="40">
        <v>7140000</v>
      </c>
    </row>
    <row r="71" spans="1:7" x14ac:dyDescent="0.2">
      <c r="B71" s="28">
        <v>0</v>
      </c>
      <c r="D71" s="41" t="s">
        <v>16</v>
      </c>
      <c r="E71" s="41" t="s">
        <v>17</v>
      </c>
      <c r="F71" s="40">
        <v>0</v>
      </c>
      <c r="G71" s="40">
        <v>6000000</v>
      </c>
    </row>
    <row r="72" spans="1:7" x14ac:dyDescent="0.2">
      <c r="A72" s="36" t="s">
        <v>8</v>
      </c>
      <c r="B72" s="29" t="s">
        <v>314</v>
      </c>
      <c r="C72" s="36" t="s">
        <v>10</v>
      </c>
      <c r="D72" s="37">
        <v>45205</v>
      </c>
      <c r="E72" s="36" t="s">
        <v>11</v>
      </c>
      <c r="F72" s="29" t="s">
        <v>315</v>
      </c>
      <c r="G72" s="29" t="s">
        <v>316</v>
      </c>
    </row>
    <row r="73" spans="1:7" x14ac:dyDescent="0.2">
      <c r="A73" s="38">
        <v>788000</v>
      </c>
      <c r="C73" s="29" t="s">
        <v>249</v>
      </c>
      <c r="D73" s="29" t="s">
        <v>317</v>
      </c>
      <c r="E73" s="39">
        <v>40</v>
      </c>
      <c r="F73" s="40">
        <v>23443</v>
      </c>
      <c r="G73" s="40">
        <v>937720</v>
      </c>
    </row>
    <row r="74" spans="1:7" x14ac:dyDescent="0.2">
      <c r="B74" s="28">
        <v>0</v>
      </c>
      <c r="D74" s="41" t="s">
        <v>16</v>
      </c>
      <c r="E74" s="41" t="s">
        <v>17</v>
      </c>
      <c r="F74" s="40">
        <v>0</v>
      </c>
      <c r="G74" s="40">
        <v>788000</v>
      </c>
    </row>
    <row r="75" spans="1:7" x14ac:dyDescent="0.2">
      <c r="A75" s="36" t="s">
        <v>8</v>
      </c>
      <c r="B75" s="29" t="s">
        <v>318</v>
      </c>
      <c r="C75" s="36" t="s">
        <v>10</v>
      </c>
      <c r="D75" s="37">
        <v>45223</v>
      </c>
      <c r="E75" s="36" t="s">
        <v>11</v>
      </c>
      <c r="F75" s="29" t="s">
        <v>319</v>
      </c>
      <c r="G75" s="29" t="s">
        <v>320</v>
      </c>
    </row>
    <row r="76" spans="1:7" x14ac:dyDescent="0.2">
      <c r="A76" s="38">
        <v>4876</v>
      </c>
      <c r="B76" s="29" t="s">
        <v>321</v>
      </c>
      <c r="C76" s="29" t="s">
        <v>322</v>
      </c>
      <c r="D76" s="29" t="s">
        <v>323</v>
      </c>
      <c r="E76" s="39">
        <v>4</v>
      </c>
      <c r="F76" s="40">
        <v>1451</v>
      </c>
      <c r="G76" s="40">
        <v>5802</v>
      </c>
    </row>
    <row r="77" spans="1:7" x14ac:dyDescent="0.2">
      <c r="A77" s="38">
        <v>6421</v>
      </c>
      <c r="B77" s="29" t="s">
        <v>321</v>
      </c>
      <c r="C77" s="29" t="s">
        <v>322</v>
      </c>
      <c r="D77" s="29" t="s">
        <v>324</v>
      </c>
      <c r="E77" s="39">
        <v>15</v>
      </c>
      <c r="F77" s="40">
        <v>123</v>
      </c>
      <c r="G77" s="40">
        <v>1839</v>
      </c>
    </row>
    <row r="78" spans="1:7" x14ac:dyDescent="0.2">
      <c r="A78" s="38">
        <v>8603</v>
      </c>
      <c r="B78" s="29" t="s">
        <v>321</v>
      </c>
      <c r="C78" s="29" t="s">
        <v>322</v>
      </c>
      <c r="D78" s="29" t="s">
        <v>325</v>
      </c>
      <c r="E78" s="39">
        <v>2</v>
      </c>
      <c r="F78" s="40">
        <v>1298</v>
      </c>
      <c r="G78" s="40">
        <v>2597</v>
      </c>
    </row>
    <row r="79" spans="1:7" x14ac:dyDescent="0.2">
      <c r="A79" s="38">
        <v>34307</v>
      </c>
      <c r="B79" s="29" t="s">
        <v>326</v>
      </c>
      <c r="C79" s="29" t="s">
        <v>322</v>
      </c>
      <c r="D79" s="29" t="s">
        <v>327</v>
      </c>
      <c r="E79" s="39">
        <v>2</v>
      </c>
      <c r="F79" s="40">
        <v>15294</v>
      </c>
      <c r="G79" s="40">
        <v>30588</v>
      </c>
    </row>
    <row r="80" spans="1:7" x14ac:dyDescent="0.2">
      <c r="A80" s="38">
        <v>39331</v>
      </c>
      <c r="B80" s="29" t="s">
        <v>328</v>
      </c>
      <c r="C80" s="29" t="s">
        <v>322</v>
      </c>
      <c r="D80" s="29" t="s">
        <v>329</v>
      </c>
      <c r="E80" s="39">
        <v>4</v>
      </c>
      <c r="F80" s="40">
        <v>1495</v>
      </c>
      <c r="G80" s="40">
        <v>5979</v>
      </c>
    </row>
    <row r="81" spans="1:7" x14ac:dyDescent="0.2">
      <c r="A81" s="38">
        <v>45763</v>
      </c>
      <c r="B81" s="29" t="s">
        <v>330</v>
      </c>
      <c r="C81" s="29" t="s">
        <v>322</v>
      </c>
      <c r="D81" s="29" t="s">
        <v>331</v>
      </c>
      <c r="E81" s="39">
        <v>2</v>
      </c>
      <c r="F81" s="40">
        <v>3827</v>
      </c>
      <c r="G81" s="40">
        <v>7654</v>
      </c>
    </row>
    <row r="82" spans="1:7" x14ac:dyDescent="0.2">
      <c r="A82" s="38">
        <v>98023</v>
      </c>
      <c r="B82" s="29" t="s">
        <v>332</v>
      </c>
      <c r="C82" s="29" t="s">
        <v>322</v>
      </c>
      <c r="D82" s="29" t="s">
        <v>333</v>
      </c>
      <c r="E82" s="39">
        <v>1</v>
      </c>
      <c r="F82" s="40">
        <v>62189</v>
      </c>
      <c r="G82" s="40">
        <v>62189</v>
      </c>
    </row>
    <row r="83" spans="1:7" x14ac:dyDescent="0.2">
      <c r="A83" s="38">
        <v>119959</v>
      </c>
      <c r="B83" s="29" t="s">
        <v>334</v>
      </c>
      <c r="C83" s="29" t="s">
        <v>322</v>
      </c>
      <c r="D83" s="29" t="s">
        <v>335</v>
      </c>
      <c r="E83" s="39">
        <v>6</v>
      </c>
      <c r="F83" s="40">
        <v>4351</v>
      </c>
      <c r="G83" s="40">
        <v>26104</v>
      </c>
    </row>
    <row r="84" spans="1:7" x14ac:dyDescent="0.2">
      <c r="B84" s="28">
        <v>0</v>
      </c>
      <c r="D84" s="41" t="s">
        <v>16</v>
      </c>
      <c r="E84" s="41" t="s">
        <v>17</v>
      </c>
      <c r="F84" s="40">
        <v>0</v>
      </c>
      <c r="G84" s="40">
        <v>119959</v>
      </c>
    </row>
    <row r="85" spans="1:7" x14ac:dyDescent="0.2">
      <c r="A85" s="36" t="s">
        <v>8</v>
      </c>
      <c r="B85" s="29" t="s">
        <v>336</v>
      </c>
      <c r="C85" s="36" t="s">
        <v>10</v>
      </c>
      <c r="D85" s="37">
        <v>45223</v>
      </c>
      <c r="E85" s="36" t="s">
        <v>11</v>
      </c>
      <c r="F85" s="29" t="s">
        <v>337</v>
      </c>
      <c r="G85" s="29" t="s">
        <v>338</v>
      </c>
    </row>
    <row r="86" spans="1:7" x14ac:dyDescent="0.2">
      <c r="A86" s="38">
        <v>900000</v>
      </c>
      <c r="B86" s="29" t="s">
        <v>339</v>
      </c>
      <c r="C86" s="29" t="s">
        <v>340</v>
      </c>
      <c r="D86" s="29" t="s">
        <v>341</v>
      </c>
      <c r="E86" s="39">
        <v>1</v>
      </c>
      <c r="F86" s="40">
        <v>1071000</v>
      </c>
      <c r="G86" s="40">
        <v>1071000</v>
      </c>
    </row>
    <row r="87" spans="1:7" x14ac:dyDescent="0.2">
      <c r="B87" s="28">
        <v>0</v>
      </c>
      <c r="D87" s="41" t="s">
        <v>16</v>
      </c>
      <c r="E87" s="41" t="s">
        <v>17</v>
      </c>
      <c r="F87" s="40">
        <v>0</v>
      </c>
      <c r="G87" s="40">
        <v>900000</v>
      </c>
    </row>
    <row r="88" spans="1:7" x14ac:dyDescent="0.2">
      <c r="A88" s="36" t="s">
        <v>8</v>
      </c>
      <c r="B88" s="29" t="s">
        <v>342</v>
      </c>
      <c r="C88" s="36" t="s">
        <v>10</v>
      </c>
      <c r="D88" s="37">
        <v>45232</v>
      </c>
      <c r="E88" s="36" t="s">
        <v>11</v>
      </c>
      <c r="F88" s="29" t="s">
        <v>343</v>
      </c>
      <c r="G88" s="29" t="s">
        <v>344</v>
      </c>
    </row>
    <row r="89" spans="1:7" x14ac:dyDescent="0.2">
      <c r="A89" s="38">
        <v>80000</v>
      </c>
      <c r="B89" s="29" t="s">
        <v>345</v>
      </c>
      <c r="C89" s="29" t="s">
        <v>14</v>
      </c>
      <c r="D89" s="29" t="s">
        <v>346</v>
      </c>
      <c r="E89" s="39">
        <v>2</v>
      </c>
      <c r="F89" s="40">
        <v>47600</v>
      </c>
      <c r="G89" s="40">
        <v>95200</v>
      </c>
    </row>
    <row r="90" spans="1:7" x14ac:dyDescent="0.2">
      <c r="A90" s="38">
        <v>880000</v>
      </c>
      <c r="B90" s="29" t="s">
        <v>277</v>
      </c>
      <c r="C90" s="29" t="s">
        <v>14</v>
      </c>
      <c r="D90" s="29" t="s">
        <v>347</v>
      </c>
      <c r="E90" s="39">
        <v>2</v>
      </c>
      <c r="F90" s="40">
        <v>476000</v>
      </c>
      <c r="G90" s="40">
        <v>952000</v>
      </c>
    </row>
    <row r="91" spans="1:7" x14ac:dyDescent="0.2">
      <c r="B91" s="28">
        <v>0</v>
      </c>
      <c r="D91" s="41" t="s">
        <v>16</v>
      </c>
      <c r="E91" s="41" t="s">
        <v>17</v>
      </c>
      <c r="F91" s="40">
        <v>0</v>
      </c>
      <c r="G91" s="40">
        <v>880000</v>
      </c>
    </row>
    <row r="92" spans="1:7" x14ac:dyDescent="0.2">
      <c r="A92" s="36" t="s">
        <v>8</v>
      </c>
      <c r="B92" s="29" t="s">
        <v>348</v>
      </c>
      <c r="C92" s="36" t="s">
        <v>10</v>
      </c>
      <c r="D92" s="37">
        <v>45232</v>
      </c>
      <c r="E92" s="36" t="s">
        <v>11</v>
      </c>
      <c r="F92" s="29" t="s">
        <v>349</v>
      </c>
      <c r="G92" s="29" t="s">
        <v>350</v>
      </c>
    </row>
    <row r="93" spans="1:7" x14ac:dyDescent="0.2">
      <c r="A93" s="38">
        <v>400000</v>
      </c>
      <c r="B93" s="29" t="s">
        <v>351</v>
      </c>
      <c r="C93" s="29" t="s">
        <v>14</v>
      </c>
      <c r="D93" s="29" t="s">
        <v>352</v>
      </c>
      <c r="E93" s="39">
        <v>2</v>
      </c>
      <c r="F93" s="40">
        <v>238000</v>
      </c>
      <c r="G93" s="40">
        <v>476000</v>
      </c>
    </row>
    <row r="94" spans="1:7" x14ac:dyDescent="0.2">
      <c r="B94" s="28">
        <v>0</v>
      </c>
      <c r="D94" s="41" t="s">
        <v>16</v>
      </c>
      <c r="E94" s="41" t="s">
        <v>17</v>
      </c>
      <c r="F94" s="40">
        <v>0</v>
      </c>
      <c r="G94" s="40">
        <v>400000</v>
      </c>
    </row>
    <row r="95" spans="1:7" x14ac:dyDescent="0.2">
      <c r="A95" s="36" t="s">
        <v>8</v>
      </c>
      <c r="B95" s="29" t="s">
        <v>353</v>
      </c>
      <c r="C95" s="36" t="s">
        <v>10</v>
      </c>
      <c r="D95" s="37">
        <v>45236</v>
      </c>
      <c r="E95" s="36" t="s">
        <v>11</v>
      </c>
      <c r="F95" s="29" t="s">
        <v>354</v>
      </c>
      <c r="G95" s="29" t="s">
        <v>355</v>
      </c>
    </row>
    <row r="96" spans="1:7" x14ac:dyDescent="0.2">
      <c r="A96" s="38">
        <v>112000</v>
      </c>
      <c r="C96" s="29" t="s">
        <v>249</v>
      </c>
      <c r="D96" s="29" t="s">
        <v>356</v>
      </c>
      <c r="E96" s="39">
        <v>20</v>
      </c>
      <c r="F96" s="40">
        <v>6664</v>
      </c>
      <c r="G96" s="40">
        <v>133280</v>
      </c>
    </row>
    <row r="97" spans="1:7" x14ac:dyDescent="0.2">
      <c r="A97" s="38">
        <v>148000</v>
      </c>
      <c r="C97" s="29" t="s">
        <v>249</v>
      </c>
      <c r="D97" s="29" t="s">
        <v>357</v>
      </c>
      <c r="E97" s="39">
        <v>20</v>
      </c>
      <c r="F97" s="40">
        <v>2142</v>
      </c>
      <c r="G97" s="40">
        <v>42840</v>
      </c>
    </row>
    <row r="98" spans="1:7" x14ac:dyDescent="0.2">
      <c r="A98" s="38">
        <v>264000</v>
      </c>
      <c r="C98" s="29" t="s">
        <v>249</v>
      </c>
      <c r="D98" s="29" t="s">
        <v>358</v>
      </c>
      <c r="E98" s="39">
        <v>20</v>
      </c>
      <c r="F98" s="40">
        <v>6902</v>
      </c>
      <c r="G98" s="40">
        <v>138040</v>
      </c>
    </row>
    <row r="99" spans="1:7" x14ac:dyDescent="0.2">
      <c r="B99" s="28">
        <v>0</v>
      </c>
      <c r="D99" s="41" t="s">
        <v>16</v>
      </c>
      <c r="E99" s="41" t="s">
        <v>17</v>
      </c>
      <c r="F99" s="40">
        <v>0</v>
      </c>
      <c r="G99" s="40">
        <v>264000</v>
      </c>
    </row>
    <row r="100" spans="1:7" x14ac:dyDescent="0.2">
      <c r="A100" s="36" t="s">
        <v>8</v>
      </c>
      <c r="B100" s="29" t="s">
        <v>359</v>
      </c>
      <c r="C100" s="36" t="s">
        <v>10</v>
      </c>
      <c r="D100" s="37">
        <v>45253</v>
      </c>
      <c r="E100" s="36" t="s">
        <v>11</v>
      </c>
      <c r="F100" s="29" t="s">
        <v>349</v>
      </c>
      <c r="G100" s="29" t="s">
        <v>350</v>
      </c>
    </row>
    <row r="101" spans="1:7" x14ac:dyDescent="0.2">
      <c r="A101" s="38">
        <v>1130000</v>
      </c>
      <c r="B101" s="29" t="s">
        <v>351</v>
      </c>
      <c r="C101" s="29" t="s">
        <v>360</v>
      </c>
      <c r="D101" s="29" t="s">
        <v>361</v>
      </c>
      <c r="E101" s="39">
        <v>1</v>
      </c>
      <c r="F101" s="40">
        <v>1344700</v>
      </c>
      <c r="G101" s="40">
        <v>1344700</v>
      </c>
    </row>
    <row r="102" spans="1:7" x14ac:dyDescent="0.2">
      <c r="B102" s="28">
        <v>0</v>
      </c>
      <c r="D102" s="41" t="s">
        <v>16</v>
      </c>
      <c r="E102" s="41" t="s">
        <v>17</v>
      </c>
      <c r="F102" s="40">
        <v>0</v>
      </c>
      <c r="G102" s="40">
        <v>1130000</v>
      </c>
    </row>
    <row r="103" spans="1:7" x14ac:dyDescent="0.2">
      <c r="A103" s="36" t="s">
        <v>8</v>
      </c>
      <c r="B103" s="29" t="s">
        <v>362</v>
      </c>
      <c r="C103" s="36" t="s">
        <v>10</v>
      </c>
      <c r="D103" s="37">
        <v>45257</v>
      </c>
      <c r="E103" s="36" t="s">
        <v>11</v>
      </c>
      <c r="F103" s="29" t="s">
        <v>363</v>
      </c>
      <c r="G103" s="29" t="s">
        <v>364</v>
      </c>
    </row>
    <row r="104" spans="1:7" x14ac:dyDescent="0.2">
      <c r="A104" s="38">
        <v>269600</v>
      </c>
      <c r="B104" s="29" t="s">
        <v>217</v>
      </c>
      <c r="C104" s="29" t="s">
        <v>82</v>
      </c>
      <c r="D104" s="29" t="s">
        <v>365</v>
      </c>
      <c r="E104" s="39">
        <v>8</v>
      </c>
      <c r="F104" s="40">
        <v>40103</v>
      </c>
      <c r="G104" s="40">
        <v>320824</v>
      </c>
    </row>
    <row r="105" spans="1:7" x14ac:dyDescent="0.2">
      <c r="B105" s="28">
        <v>0</v>
      </c>
      <c r="D105" s="41" t="s">
        <v>16</v>
      </c>
      <c r="E105" s="41" t="s">
        <v>17</v>
      </c>
      <c r="F105" s="40">
        <v>0</v>
      </c>
      <c r="G105" s="40">
        <v>269600</v>
      </c>
    </row>
    <row r="106" spans="1:7" x14ac:dyDescent="0.2">
      <c r="A106" s="36" t="s">
        <v>8</v>
      </c>
      <c r="B106" s="29" t="s">
        <v>366</v>
      </c>
      <c r="C106" s="36" t="s">
        <v>10</v>
      </c>
      <c r="D106" s="37">
        <v>45257</v>
      </c>
      <c r="E106" s="36" t="s">
        <v>11</v>
      </c>
      <c r="F106" s="29" t="s">
        <v>367</v>
      </c>
      <c r="G106" s="29" t="s">
        <v>368</v>
      </c>
    </row>
    <row r="107" spans="1:7" x14ac:dyDescent="0.2">
      <c r="A107" s="38">
        <v>400000</v>
      </c>
      <c r="B107" s="29" t="s">
        <v>339</v>
      </c>
      <c r="C107" s="29" t="s">
        <v>14</v>
      </c>
      <c r="D107" s="29" t="s">
        <v>369</v>
      </c>
      <c r="E107" s="39">
        <v>2</v>
      </c>
      <c r="F107" s="40">
        <v>238000</v>
      </c>
      <c r="G107" s="40">
        <v>476000</v>
      </c>
    </row>
    <row r="108" spans="1:7" x14ac:dyDescent="0.2">
      <c r="B108" s="28">
        <v>0</v>
      </c>
      <c r="D108" s="41" t="s">
        <v>16</v>
      </c>
      <c r="E108" s="41" t="s">
        <v>17</v>
      </c>
      <c r="F108" s="40">
        <v>0</v>
      </c>
      <c r="G108" s="40">
        <v>400000</v>
      </c>
    </row>
    <row r="109" spans="1:7" x14ac:dyDescent="0.2">
      <c r="A109" s="36" t="s">
        <v>8</v>
      </c>
      <c r="B109" s="29" t="s">
        <v>370</v>
      </c>
      <c r="C109" s="36" t="s">
        <v>10</v>
      </c>
      <c r="D109" s="37">
        <v>45271</v>
      </c>
      <c r="E109" s="36" t="s">
        <v>11</v>
      </c>
      <c r="F109" s="29" t="s">
        <v>371</v>
      </c>
      <c r="G109" s="29" t="s">
        <v>372</v>
      </c>
    </row>
    <row r="110" spans="1:7" x14ac:dyDescent="0.2">
      <c r="A110" s="38">
        <v>1000000</v>
      </c>
      <c r="B110" s="29" t="s">
        <v>351</v>
      </c>
      <c r="C110" s="29" t="s">
        <v>14</v>
      </c>
      <c r="D110" s="29" t="s">
        <v>373</v>
      </c>
      <c r="E110" s="39">
        <v>2</v>
      </c>
      <c r="F110" s="40">
        <v>595000</v>
      </c>
      <c r="G110" s="40">
        <v>1190000</v>
      </c>
    </row>
    <row r="111" spans="1:7" x14ac:dyDescent="0.2">
      <c r="B111" s="28">
        <v>0</v>
      </c>
      <c r="D111" s="41" t="s">
        <v>16</v>
      </c>
      <c r="E111" s="41" t="s">
        <v>17</v>
      </c>
      <c r="F111" s="40">
        <v>0</v>
      </c>
      <c r="G111" s="40">
        <v>1000000</v>
      </c>
    </row>
    <row r="112" spans="1:7" x14ac:dyDescent="0.2">
      <c r="A112" s="36" t="s">
        <v>8</v>
      </c>
      <c r="B112" s="29" t="s">
        <v>374</v>
      </c>
      <c r="C112" s="36" t="s">
        <v>10</v>
      </c>
      <c r="D112" s="37">
        <v>45273</v>
      </c>
      <c r="E112" s="36" t="s">
        <v>11</v>
      </c>
      <c r="F112" s="29" t="s">
        <v>375</v>
      </c>
      <c r="G112" s="29" t="s">
        <v>376</v>
      </c>
    </row>
    <row r="113" spans="1:7" x14ac:dyDescent="0.2">
      <c r="A113" s="38">
        <v>2086000</v>
      </c>
      <c r="C113" s="29" t="s">
        <v>14</v>
      </c>
      <c r="D113" s="29" t="s">
        <v>377</v>
      </c>
      <c r="E113" s="39">
        <v>2</v>
      </c>
      <c r="F113" s="40">
        <v>1241170</v>
      </c>
      <c r="G113" s="40">
        <v>2482340</v>
      </c>
    </row>
    <row r="114" spans="1:7" x14ac:dyDescent="0.2">
      <c r="B114" s="28">
        <v>0</v>
      </c>
      <c r="D114" s="41" t="s">
        <v>16</v>
      </c>
      <c r="E114" s="41" t="s">
        <v>17</v>
      </c>
      <c r="F114" s="40">
        <v>0</v>
      </c>
      <c r="G114" s="40">
        <v>2086000</v>
      </c>
    </row>
    <row r="115" spans="1:7" x14ac:dyDescent="0.2">
      <c r="A115" s="36" t="s">
        <v>8</v>
      </c>
      <c r="B115" s="29" t="s">
        <v>378</v>
      </c>
      <c r="C115" s="36" t="s">
        <v>10</v>
      </c>
      <c r="D115" s="37">
        <v>45275</v>
      </c>
      <c r="E115" s="36" t="s">
        <v>11</v>
      </c>
      <c r="F115" s="29" t="s">
        <v>311</v>
      </c>
      <c r="G115" s="29" t="s">
        <v>312</v>
      </c>
    </row>
    <row r="116" spans="1:7" x14ac:dyDescent="0.2">
      <c r="A116" s="38">
        <v>5900000</v>
      </c>
      <c r="B116" s="29" t="s">
        <v>53</v>
      </c>
      <c r="C116" s="29" t="s">
        <v>33</v>
      </c>
      <c r="D116" s="29" t="s">
        <v>379</v>
      </c>
      <c r="E116" s="39">
        <v>20</v>
      </c>
      <c r="F116" s="40">
        <v>351050</v>
      </c>
      <c r="G116" s="40">
        <v>7021000</v>
      </c>
    </row>
    <row r="117" spans="1:7" x14ac:dyDescent="0.2">
      <c r="B117" s="28">
        <v>0</v>
      </c>
      <c r="D117" s="41" t="s">
        <v>16</v>
      </c>
      <c r="E117" s="41" t="s">
        <v>17</v>
      </c>
      <c r="F117" s="40">
        <v>0</v>
      </c>
      <c r="G117" s="40">
        <v>5900000</v>
      </c>
    </row>
    <row r="118" spans="1:7" x14ac:dyDescent="0.2">
      <c r="A118" s="36" t="s">
        <v>8</v>
      </c>
      <c r="B118" s="29" t="s">
        <v>380</v>
      </c>
      <c r="C118" s="36" t="s">
        <v>10</v>
      </c>
      <c r="D118" s="37">
        <v>45275</v>
      </c>
      <c r="E118" s="36" t="s">
        <v>11</v>
      </c>
      <c r="F118" s="29" t="s">
        <v>381</v>
      </c>
      <c r="G118" s="29" t="s">
        <v>382</v>
      </c>
    </row>
    <row r="119" spans="1:7" x14ac:dyDescent="0.2">
      <c r="A119" s="38">
        <v>419760</v>
      </c>
      <c r="B119" s="29" t="s">
        <v>53</v>
      </c>
      <c r="C119" s="29" t="s">
        <v>249</v>
      </c>
      <c r="D119" s="29" t="s">
        <v>383</v>
      </c>
      <c r="E119" s="39">
        <v>24</v>
      </c>
      <c r="F119" s="40">
        <v>20813</v>
      </c>
      <c r="G119" s="40">
        <v>499514</v>
      </c>
    </row>
    <row r="120" spans="1:7" x14ac:dyDescent="0.2">
      <c r="A120" s="38">
        <v>1079520</v>
      </c>
      <c r="C120" s="29" t="s">
        <v>249</v>
      </c>
      <c r="D120" s="29" t="s">
        <v>384</v>
      </c>
      <c r="E120" s="39">
        <v>24</v>
      </c>
      <c r="F120" s="40">
        <v>32713</v>
      </c>
      <c r="G120" s="40">
        <v>785114</v>
      </c>
    </row>
    <row r="121" spans="1:7" x14ac:dyDescent="0.2">
      <c r="A121" s="38">
        <v>5879280</v>
      </c>
      <c r="B121" s="29" t="s">
        <v>53</v>
      </c>
      <c r="C121" s="29" t="s">
        <v>249</v>
      </c>
      <c r="D121" s="29" t="s">
        <v>385</v>
      </c>
      <c r="E121" s="39">
        <v>24</v>
      </c>
      <c r="F121" s="40">
        <v>237988</v>
      </c>
      <c r="G121" s="40">
        <v>5711714</v>
      </c>
    </row>
    <row r="122" spans="1:7" x14ac:dyDescent="0.2">
      <c r="B122" s="28">
        <v>0</v>
      </c>
      <c r="D122" s="41" t="s">
        <v>16</v>
      </c>
      <c r="E122" s="41" t="s">
        <v>17</v>
      </c>
      <c r="F122" s="40">
        <v>0</v>
      </c>
      <c r="G122" s="40">
        <v>5879280</v>
      </c>
    </row>
    <row r="123" spans="1:7" x14ac:dyDescent="0.2">
      <c r="A123" s="36" t="s">
        <v>8</v>
      </c>
      <c r="B123" s="29" t="s">
        <v>386</v>
      </c>
      <c r="C123" s="36" t="s">
        <v>10</v>
      </c>
      <c r="D123" s="37">
        <v>45279</v>
      </c>
      <c r="E123" s="36" t="s">
        <v>11</v>
      </c>
      <c r="F123" s="29" t="s">
        <v>387</v>
      </c>
      <c r="G123" s="29" t="s">
        <v>388</v>
      </c>
    </row>
    <row r="124" spans="1:7" x14ac:dyDescent="0.2">
      <c r="A124" s="38">
        <v>239800</v>
      </c>
      <c r="B124" s="29" t="s">
        <v>125</v>
      </c>
      <c r="C124" s="29" t="s">
        <v>82</v>
      </c>
      <c r="D124" s="29" t="s">
        <v>389</v>
      </c>
      <c r="E124" s="39">
        <v>2</v>
      </c>
      <c r="F124" s="40">
        <v>142681</v>
      </c>
      <c r="G124" s="40">
        <v>285362</v>
      </c>
    </row>
    <row r="125" spans="1:7" x14ac:dyDescent="0.2">
      <c r="B125" s="28">
        <v>0</v>
      </c>
      <c r="D125" s="41" t="s">
        <v>16</v>
      </c>
      <c r="E125" s="41" t="s">
        <v>17</v>
      </c>
      <c r="F125" s="40">
        <v>0</v>
      </c>
      <c r="G125" s="40">
        <v>239800</v>
      </c>
    </row>
    <row r="126" spans="1:7" x14ac:dyDescent="0.2">
      <c r="A126" s="36" t="s">
        <v>8</v>
      </c>
      <c r="B126" s="29" t="s">
        <v>390</v>
      </c>
      <c r="C126" s="36" t="s">
        <v>10</v>
      </c>
      <c r="D126" s="37">
        <v>45279</v>
      </c>
      <c r="E126" s="36" t="s">
        <v>11</v>
      </c>
      <c r="F126" s="29" t="s">
        <v>85</v>
      </c>
      <c r="G126" s="29" t="s">
        <v>86</v>
      </c>
    </row>
    <row r="127" spans="1:7" x14ac:dyDescent="0.2">
      <c r="A127" s="38">
        <v>212148</v>
      </c>
      <c r="B127" s="29" t="s">
        <v>391</v>
      </c>
      <c r="C127" s="29" t="s">
        <v>82</v>
      </c>
      <c r="D127" s="29" t="s">
        <v>392</v>
      </c>
      <c r="E127" s="39">
        <v>4</v>
      </c>
      <c r="F127" s="40">
        <v>63114</v>
      </c>
      <c r="G127" s="40">
        <v>252456</v>
      </c>
    </row>
    <row r="128" spans="1:7" x14ac:dyDescent="0.2">
      <c r="A128" s="38">
        <v>393270</v>
      </c>
      <c r="B128" s="29" t="s">
        <v>125</v>
      </c>
      <c r="C128" s="29" t="s">
        <v>82</v>
      </c>
      <c r="D128" s="29" t="s">
        <v>393</v>
      </c>
      <c r="E128" s="39">
        <v>6</v>
      </c>
      <c r="F128" s="40">
        <v>35923</v>
      </c>
      <c r="G128" s="40">
        <v>215535</v>
      </c>
    </row>
    <row r="129" spans="1:7" x14ac:dyDescent="0.2">
      <c r="B129" s="28">
        <v>0</v>
      </c>
      <c r="D129" s="41" t="s">
        <v>16</v>
      </c>
      <c r="E129" s="41" t="s">
        <v>17</v>
      </c>
      <c r="F129" s="40">
        <v>0</v>
      </c>
      <c r="G129" s="40">
        <v>393270</v>
      </c>
    </row>
    <row r="130" spans="1:7" x14ac:dyDescent="0.2">
      <c r="A130" s="36" t="s">
        <v>8</v>
      </c>
      <c r="B130" s="29" t="s">
        <v>394</v>
      </c>
      <c r="C130" s="36" t="s">
        <v>10</v>
      </c>
      <c r="D130" s="37">
        <v>45279</v>
      </c>
      <c r="E130" s="36" t="s">
        <v>11</v>
      </c>
      <c r="F130" s="29" t="s">
        <v>85</v>
      </c>
      <c r="G130" s="29" t="s">
        <v>86</v>
      </c>
    </row>
    <row r="131" spans="1:7" x14ac:dyDescent="0.2">
      <c r="A131" s="38">
        <v>548480</v>
      </c>
      <c r="B131" s="29" t="s">
        <v>217</v>
      </c>
      <c r="C131" s="29" t="s">
        <v>82</v>
      </c>
      <c r="D131" s="29" t="s">
        <v>395</v>
      </c>
      <c r="E131" s="39">
        <v>40</v>
      </c>
      <c r="F131" s="40">
        <v>16317</v>
      </c>
      <c r="G131" s="40">
        <v>652691</v>
      </c>
    </row>
    <row r="132" spans="1:7" x14ac:dyDescent="0.2">
      <c r="B132" s="28">
        <v>0</v>
      </c>
      <c r="D132" s="41" t="s">
        <v>16</v>
      </c>
      <c r="E132" s="41" t="s">
        <v>17</v>
      </c>
      <c r="F132" s="40">
        <v>0</v>
      </c>
      <c r="G132" s="40">
        <v>548480</v>
      </c>
    </row>
    <row r="133" spans="1:7" x14ac:dyDescent="0.2">
      <c r="A133" s="36" t="s">
        <v>8</v>
      </c>
      <c r="B133" s="29" t="s">
        <v>396</v>
      </c>
      <c r="C133" s="36" t="s">
        <v>10</v>
      </c>
      <c r="D133" s="37">
        <v>45288</v>
      </c>
      <c r="E133" s="36" t="s">
        <v>11</v>
      </c>
      <c r="F133" s="29" t="s">
        <v>397</v>
      </c>
      <c r="G133" s="29" t="s">
        <v>398</v>
      </c>
    </row>
    <row r="134" spans="1:7" x14ac:dyDescent="0.2">
      <c r="A134" s="38">
        <v>4201681</v>
      </c>
      <c r="B134" s="29" t="s">
        <v>53</v>
      </c>
      <c r="C134" s="29" t="s">
        <v>33</v>
      </c>
      <c r="D134" s="29" t="s">
        <v>399</v>
      </c>
      <c r="E134" s="39">
        <v>1</v>
      </c>
      <c r="F134" s="40">
        <v>5000000</v>
      </c>
      <c r="G134" s="40">
        <v>5000000</v>
      </c>
    </row>
    <row r="135" spans="1:7" x14ac:dyDescent="0.2">
      <c r="B135" s="28">
        <v>0</v>
      </c>
      <c r="D135" s="41" t="s">
        <v>16</v>
      </c>
      <c r="E135" s="41" t="s">
        <v>17</v>
      </c>
      <c r="F135" s="40">
        <v>0</v>
      </c>
      <c r="G135" s="40">
        <v>4201681</v>
      </c>
    </row>
    <row r="136" spans="1:7" x14ac:dyDescent="0.2">
      <c r="C136" s="28">
        <v>0</v>
      </c>
      <c r="E136" s="32" t="s">
        <v>219</v>
      </c>
      <c r="F136" s="42">
        <v>49058738</v>
      </c>
    </row>
    <row r="137" spans="1:7" x14ac:dyDescent="0.2">
      <c r="E137" s="43" t="s">
        <v>220</v>
      </c>
      <c r="F137" s="44">
        <v>49058738</v>
      </c>
    </row>
  </sheetData>
  <autoFilter ref="C5:C140" xr:uid="{EDE84757-473B-4FE4-B12D-8B3F219D51FB}"/>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5E3F4-3B14-4A87-B89B-45B2D38DE226}">
  <dimension ref="B4:F65"/>
  <sheetViews>
    <sheetView topLeftCell="A4" workbookViewId="0">
      <selection activeCell="E11" sqref="E11"/>
    </sheetView>
  </sheetViews>
  <sheetFormatPr baseColWidth="10" defaultRowHeight="12.75" x14ac:dyDescent="0.2"/>
  <cols>
    <col min="2" max="2" width="12.140625" bestFit="1" customWidth="1"/>
    <col min="5" max="5" width="16.42578125" bestFit="1" customWidth="1"/>
    <col min="6" max="6" width="9.85546875" bestFit="1" customWidth="1"/>
  </cols>
  <sheetData>
    <row r="4" spans="2:6" x14ac:dyDescent="0.2">
      <c r="B4" s="45" t="s">
        <v>555</v>
      </c>
      <c r="C4" s="45" t="s">
        <v>556</v>
      </c>
      <c r="D4" s="45" t="s">
        <v>557</v>
      </c>
    </row>
    <row r="5" spans="2:6" x14ac:dyDescent="0.2">
      <c r="B5" s="29" t="s">
        <v>200</v>
      </c>
      <c r="C5" s="29" t="s">
        <v>226</v>
      </c>
      <c r="D5" s="40">
        <v>11253</v>
      </c>
    </row>
    <row r="6" spans="2:6" x14ac:dyDescent="0.2">
      <c r="B6" s="29" t="s">
        <v>200</v>
      </c>
      <c r="C6" s="29" t="s">
        <v>227</v>
      </c>
      <c r="D6" s="40">
        <v>99960</v>
      </c>
    </row>
    <row r="7" spans="2:6" x14ac:dyDescent="0.2">
      <c r="B7" s="29" t="s">
        <v>200</v>
      </c>
      <c r="C7" s="29" t="s">
        <v>228</v>
      </c>
      <c r="D7" s="40">
        <v>178600</v>
      </c>
    </row>
    <row r="8" spans="2:6" x14ac:dyDescent="0.2">
      <c r="B8" s="29" t="s">
        <v>200</v>
      </c>
      <c r="C8" s="29" t="s">
        <v>232</v>
      </c>
      <c r="D8" s="40">
        <v>299964</v>
      </c>
    </row>
    <row r="9" spans="2:6" x14ac:dyDescent="0.2">
      <c r="B9" s="29" t="s">
        <v>22</v>
      </c>
      <c r="C9" s="29" t="s">
        <v>236</v>
      </c>
      <c r="D9" s="40">
        <v>249900</v>
      </c>
    </row>
    <row r="10" spans="2:6" x14ac:dyDescent="0.2">
      <c r="B10" s="29" t="s">
        <v>43</v>
      </c>
      <c r="C10" s="29" t="s">
        <v>240</v>
      </c>
      <c r="D10" s="40">
        <v>313625</v>
      </c>
    </row>
    <row r="11" spans="2:6" x14ac:dyDescent="0.2">
      <c r="B11" s="29" t="s">
        <v>76</v>
      </c>
      <c r="C11" s="29" t="s">
        <v>245</v>
      </c>
      <c r="D11" s="40">
        <v>428400</v>
      </c>
      <c r="E11" s="21" t="s">
        <v>558</v>
      </c>
      <c r="F11" s="22"/>
    </row>
    <row r="12" spans="2:6" x14ac:dyDescent="0.2">
      <c r="B12" s="29" t="s">
        <v>249</v>
      </c>
      <c r="C12" s="29" t="s">
        <v>250</v>
      </c>
      <c r="D12" s="40">
        <v>470878</v>
      </c>
      <c r="E12" s="21" t="s">
        <v>555</v>
      </c>
      <c r="F12" s="22" t="s">
        <v>221</v>
      </c>
    </row>
    <row r="13" spans="2:6" x14ac:dyDescent="0.2">
      <c r="B13" s="29" t="s">
        <v>249</v>
      </c>
      <c r="C13" s="29" t="s">
        <v>254</v>
      </c>
      <c r="D13" s="40">
        <v>596785</v>
      </c>
      <c r="E13" s="20" t="s">
        <v>82</v>
      </c>
      <c r="F13" s="23">
        <v>1726868</v>
      </c>
    </row>
    <row r="14" spans="2:6" x14ac:dyDescent="0.2">
      <c r="B14" s="29" t="s">
        <v>258</v>
      </c>
      <c r="C14" s="29" t="s">
        <v>259</v>
      </c>
      <c r="D14" s="40">
        <v>51955</v>
      </c>
      <c r="E14" s="24" t="s">
        <v>271</v>
      </c>
      <c r="F14" s="25">
        <v>186520</v>
      </c>
    </row>
    <row r="15" spans="2:6" x14ac:dyDescent="0.2">
      <c r="B15" s="29" t="s">
        <v>258</v>
      </c>
      <c r="C15" s="29" t="s">
        <v>260</v>
      </c>
      <c r="D15" s="40">
        <v>31809</v>
      </c>
      <c r="E15" s="24" t="s">
        <v>258</v>
      </c>
      <c r="F15" s="25">
        <v>353731</v>
      </c>
    </row>
    <row r="16" spans="2:6" x14ac:dyDescent="0.2">
      <c r="B16" s="29" t="s">
        <v>258</v>
      </c>
      <c r="C16" s="29" t="s">
        <v>261</v>
      </c>
      <c r="D16" s="40">
        <v>269967</v>
      </c>
      <c r="E16" s="24" t="s">
        <v>308</v>
      </c>
      <c r="F16" s="25">
        <v>33915</v>
      </c>
    </row>
    <row r="17" spans="2:6" x14ac:dyDescent="0.2">
      <c r="B17" s="29" t="s">
        <v>76</v>
      </c>
      <c r="C17" s="29" t="s">
        <v>266</v>
      </c>
      <c r="D17" s="40">
        <v>1037490</v>
      </c>
      <c r="E17" s="24" t="s">
        <v>283</v>
      </c>
      <c r="F17" s="25">
        <v>694492</v>
      </c>
    </row>
    <row r="18" spans="2:6" x14ac:dyDescent="0.2">
      <c r="B18" s="29" t="s">
        <v>271</v>
      </c>
      <c r="C18" s="29" t="s">
        <v>272</v>
      </c>
      <c r="D18" s="40">
        <v>79468</v>
      </c>
      <c r="E18" s="24" t="s">
        <v>360</v>
      </c>
      <c r="F18" s="25">
        <v>1344700</v>
      </c>
    </row>
    <row r="19" spans="2:6" x14ac:dyDescent="0.2">
      <c r="B19" s="29" t="s">
        <v>271</v>
      </c>
      <c r="C19" s="29" t="s">
        <v>274</v>
      </c>
      <c r="D19" s="40">
        <v>107052</v>
      </c>
      <c r="E19" s="24" t="s">
        <v>322</v>
      </c>
      <c r="F19" s="25">
        <v>142752</v>
      </c>
    </row>
    <row r="20" spans="2:6" x14ac:dyDescent="0.2">
      <c r="B20" s="29" t="s">
        <v>100</v>
      </c>
      <c r="C20" s="29" t="s">
        <v>278</v>
      </c>
      <c r="D20" s="40">
        <v>449820</v>
      </c>
      <c r="E20" s="24" t="s">
        <v>27</v>
      </c>
      <c r="F20" s="25">
        <v>54716</v>
      </c>
    </row>
    <row r="21" spans="2:6" x14ac:dyDescent="0.2">
      <c r="B21" s="29" t="s">
        <v>100</v>
      </c>
      <c r="C21" s="29" t="s">
        <v>279</v>
      </c>
      <c r="D21" s="40">
        <v>5140622</v>
      </c>
      <c r="E21" s="24" t="s">
        <v>288</v>
      </c>
      <c r="F21" s="25">
        <v>166163</v>
      </c>
    </row>
    <row r="22" spans="2:6" x14ac:dyDescent="0.2">
      <c r="B22" s="29" t="s">
        <v>283</v>
      </c>
      <c r="C22" s="29" t="s">
        <v>284</v>
      </c>
      <c r="D22" s="40">
        <v>694492</v>
      </c>
      <c r="E22" s="24" t="s">
        <v>14</v>
      </c>
      <c r="F22" s="25">
        <v>5671540</v>
      </c>
    </row>
    <row r="23" spans="2:6" x14ac:dyDescent="0.2">
      <c r="B23" s="29" t="s">
        <v>288</v>
      </c>
      <c r="C23" s="29" t="s">
        <v>289</v>
      </c>
      <c r="D23" s="40">
        <v>11400</v>
      </c>
      <c r="E23" s="24" t="s">
        <v>33</v>
      </c>
      <c r="F23" s="25">
        <v>12021000</v>
      </c>
    </row>
    <row r="24" spans="2:6" x14ac:dyDescent="0.2">
      <c r="B24" s="29" t="s">
        <v>288</v>
      </c>
      <c r="C24" s="29" t="s">
        <v>290</v>
      </c>
      <c r="D24" s="40">
        <v>8639</v>
      </c>
      <c r="E24" s="24" t="s">
        <v>249</v>
      </c>
      <c r="F24" s="25">
        <v>16455885</v>
      </c>
    </row>
    <row r="25" spans="2:6" x14ac:dyDescent="0.2">
      <c r="B25" s="29" t="s">
        <v>288</v>
      </c>
      <c r="C25" s="29" t="s">
        <v>291</v>
      </c>
      <c r="D25" s="40">
        <v>11995</v>
      </c>
      <c r="E25" s="24" t="s">
        <v>22</v>
      </c>
      <c r="F25" s="25">
        <v>249900</v>
      </c>
    </row>
    <row r="26" spans="2:6" x14ac:dyDescent="0.2">
      <c r="B26" s="29" t="s">
        <v>288</v>
      </c>
      <c r="C26" s="29" t="s">
        <v>292</v>
      </c>
      <c r="D26" s="40">
        <v>11995</v>
      </c>
      <c r="E26" s="24" t="s">
        <v>200</v>
      </c>
      <c r="F26" s="25">
        <v>589777</v>
      </c>
    </row>
    <row r="27" spans="2:6" x14ac:dyDescent="0.2">
      <c r="B27" s="29" t="s">
        <v>288</v>
      </c>
      <c r="C27" s="29" t="s">
        <v>293</v>
      </c>
      <c r="D27" s="40">
        <v>22134</v>
      </c>
      <c r="E27" s="24" t="s">
        <v>76</v>
      </c>
      <c r="F27" s="25">
        <v>2391710</v>
      </c>
    </row>
    <row r="28" spans="2:6" x14ac:dyDescent="0.2">
      <c r="B28" s="29" t="s">
        <v>288</v>
      </c>
      <c r="C28" s="29" t="s">
        <v>294</v>
      </c>
      <c r="D28" s="40">
        <v>19278</v>
      </c>
      <c r="E28" s="24" t="s">
        <v>43</v>
      </c>
      <c r="F28" s="25">
        <v>313625</v>
      </c>
    </row>
    <row r="29" spans="2:6" x14ac:dyDescent="0.2">
      <c r="B29" s="29" t="s">
        <v>288</v>
      </c>
      <c r="C29" s="29" t="s">
        <v>295</v>
      </c>
      <c r="D29" s="40">
        <v>76160</v>
      </c>
      <c r="E29" s="24" t="s">
        <v>100</v>
      </c>
      <c r="F29" s="25">
        <v>5590442</v>
      </c>
    </row>
    <row r="30" spans="2:6" x14ac:dyDescent="0.2">
      <c r="B30" s="29" t="s">
        <v>288</v>
      </c>
      <c r="C30" s="29" t="s">
        <v>296</v>
      </c>
      <c r="D30" s="40">
        <v>4562</v>
      </c>
      <c r="E30" s="24" t="s">
        <v>340</v>
      </c>
      <c r="F30" s="25">
        <v>1071000</v>
      </c>
    </row>
    <row r="31" spans="2:6" x14ac:dyDescent="0.2">
      <c r="B31" s="29" t="s">
        <v>76</v>
      </c>
      <c r="C31" s="29" t="s">
        <v>300</v>
      </c>
      <c r="D31" s="40">
        <v>925820</v>
      </c>
      <c r="E31" s="26" t="s">
        <v>222</v>
      </c>
      <c r="F31" s="27">
        <v>49058736</v>
      </c>
    </row>
    <row r="32" spans="2:6" x14ac:dyDescent="0.2">
      <c r="B32" s="29" t="s">
        <v>27</v>
      </c>
      <c r="C32" s="29" t="s">
        <v>304</v>
      </c>
      <c r="D32" s="40">
        <v>54716</v>
      </c>
    </row>
    <row r="33" spans="2:4" x14ac:dyDescent="0.2">
      <c r="B33" s="29" t="s">
        <v>308</v>
      </c>
      <c r="C33" s="29" t="s">
        <v>309</v>
      </c>
      <c r="D33" s="40">
        <v>33915</v>
      </c>
    </row>
    <row r="34" spans="2:4" x14ac:dyDescent="0.2">
      <c r="B34" s="29" t="s">
        <v>249</v>
      </c>
      <c r="C34" s="29" t="s">
        <v>313</v>
      </c>
      <c r="D34" s="40">
        <v>7140000</v>
      </c>
    </row>
    <row r="35" spans="2:4" x14ac:dyDescent="0.2">
      <c r="B35" s="29" t="s">
        <v>249</v>
      </c>
      <c r="C35" s="29" t="s">
        <v>317</v>
      </c>
      <c r="D35" s="40">
        <v>937720</v>
      </c>
    </row>
    <row r="36" spans="2:4" x14ac:dyDescent="0.2">
      <c r="B36" s="29" t="s">
        <v>322</v>
      </c>
      <c r="C36" s="29" t="s">
        <v>323</v>
      </c>
      <c r="D36" s="40">
        <v>5802</v>
      </c>
    </row>
    <row r="37" spans="2:4" x14ac:dyDescent="0.2">
      <c r="B37" s="29" t="s">
        <v>322</v>
      </c>
      <c r="C37" s="29" t="s">
        <v>324</v>
      </c>
      <c r="D37" s="40">
        <v>1839</v>
      </c>
    </row>
    <row r="38" spans="2:4" x14ac:dyDescent="0.2">
      <c r="B38" s="29" t="s">
        <v>322</v>
      </c>
      <c r="C38" s="29" t="s">
        <v>325</v>
      </c>
      <c r="D38" s="40">
        <v>2597</v>
      </c>
    </row>
    <row r="39" spans="2:4" x14ac:dyDescent="0.2">
      <c r="B39" s="29" t="s">
        <v>322</v>
      </c>
      <c r="C39" s="29" t="s">
        <v>327</v>
      </c>
      <c r="D39" s="40">
        <v>30588</v>
      </c>
    </row>
    <row r="40" spans="2:4" x14ac:dyDescent="0.2">
      <c r="B40" s="29" t="s">
        <v>322</v>
      </c>
      <c r="C40" s="29" t="s">
        <v>329</v>
      </c>
      <c r="D40" s="40">
        <v>5979</v>
      </c>
    </row>
    <row r="41" spans="2:4" x14ac:dyDescent="0.2">
      <c r="B41" s="29" t="s">
        <v>322</v>
      </c>
      <c r="C41" s="29" t="s">
        <v>331</v>
      </c>
      <c r="D41" s="40">
        <v>7654</v>
      </c>
    </row>
    <row r="42" spans="2:4" x14ac:dyDescent="0.2">
      <c r="B42" s="29" t="s">
        <v>322</v>
      </c>
      <c r="C42" s="29" t="s">
        <v>333</v>
      </c>
      <c r="D42" s="40">
        <v>62189</v>
      </c>
    </row>
    <row r="43" spans="2:4" x14ac:dyDescent="0.2">
      <c r="B43" s="29" t="s">
        <v>322</v>
      </c>
      <c r="C43" s="29" t="s">
        <v>335</v>
      </c>
      <c r="D43" s="40">
        <v>26104</v>
      </c>
    </row>
    <row r="44" spans="2:4" x14ac:dyDescent="0.2">
      <c r="B44" s="29" t="s">
        <v>340</v>
      </c>
      <c r="C44" s="29" t="s">
        <v>341</v>
      </c>
      <c r="D44" s="40">
        <v>1071000</v>
      </c>
    </row>
    <row r="45" spans="2:4" x14ac:dyDescent="0.2">
      <c r="B45" s="29" t="s">
        <v>14</v>
      </c>
      <c r="C45" s="29" t="s">
        <v>346</v>
      </c>
      <c r="D45" s="40">
        <v>95200</v>
      </c>
    </row>
    <row r="46" spans="2:4" x14ac:dyDescent="0.2">
      <c r="B46" s="29" t="s">
        <v>14</v>
      </c>
      <c r="C46" s="29" t="s">
        <v>347</v>
      </c>
      <c r="D46" s="40">
        <v>952000</v>
      </c>
    </row>
    <row r="47" spans="2:4" x14ac:dyDescent="0.2">
      <c r="B47" s="29" t="s">
        <v>14</v>
      </c>
      <c r="C47" s="29" t="s">
        <v>352</v>
      </c>
      <c r="D47" s="40">
        <v>476000</v>
      </c>
    </row>
    <row r="48" spans="2:4" x14ac:dyDescent="0.2">
      <c r="B48" s="29" t="s">
        <v>249</v>
      </c>
      <c r="C48" s="29" t="s">
        <v>356</v>
      </c>
      <c r="D48" s="40">
        <v>133280</v>
      </c>
    </row>
    <row r="49" spans="2:4" x14ac:dyDescent="0.2">
      <c r="B49" s="29" t="s">
        <v>249</v>
      </c>
      <c r="C49" s="29" t="s">
        <v>357</v>
      </c>
      <c r="D49" s="40">
        <v>42840</v>
      </c>
    </row>
    <row r="50" spans="2:4" x14ac:dyDescent="0.2">
      <c r="B50" s="29" t="s">
        <v>249</v>
      </c>
      <c r="C50" s="29" t="s">
        <v>358</v>
      </c>
      <c r="D50" s="40">
        <v>138040</v>
      </c>
    </row>
    <row r="51" spans="2:4" x14ac:dyDescent="0.2">
      <c r="B51" s="29" t="s">
        <v>360</v>
      </c>
      <c r="C51" s="29" t="s">
        <v>361</v>
      </c>
      <c r="D51" s="40">
        <v>1344700</v>
      </c>
    </row>
    <row r="52" spans="2:4" x14ac:dyDescent="0.2">
      <c r="B52" s="29" t="s">
        <v>82</v>
      </c>
      <c r="C52" s="29" t="s">
        <v>365</v>
      </c>
      <c r="D52" s="40">
        <v>320824</v>
      </c>
    </row>
    <row r="53" spans="2:4" x14ac:dyDescent="0.2">
      <c r="B53" s="29" t="s">
        <v>14</v>
      </c>
      <c r="C53" s="29" t="s">
        <v>369</v>
      </c>
      <c r="D53" s="40">
        <v>476000</v>
      </c>
    </row>
    <row r="54" spans="2:4" x14ac:dyDescent="0.2">
      <c r="B54" s="29" t="s">
        <v>14</v>
      </c>
      <c r="C54" s="29" t="s">
        <v>373</v>
      </c>
      <c r="D54" s="40">
        <v>1190000</v>
      </c>
    </row>
    <row r="55" spans="2:4" x14ac:dyDescent="0.2">
      <c r="B55" s="29" t="s">
        <v>14</v>
      </c>
      <c r="C55" s="29" t="s">
        <v>377</v>
      </c>
      <c r="D55" s="40">
        <v>2482340</v>
      </c>
    </row>
    <row r="56" spans="2:4" x14ac:dyDescent="0.2">
      <c r="B56" s="29" t="s">
        <v>33</v>
      </c>
      <c r="C56" s="29" t="s">
        <v>379</v>
      </c>
      <c r="D56" s="40">
        <v>7021000</v>
      </c>
    </row>
    <row r="57" spans="2:4" x14ac:dyDescent="0.2">
      <c r="B57" s="29" t="s">
        <v>249</v>
      </c>
      <c r="C57" s="29" t="s">
        <v>383</v>
      </c>
      <c r="D57" s="40">
        <v>499514</v>
      </c>
    </row>
    <row r="58" spans="2:4" x14ac:dyDescent="0.2">
      <c r="B58" s="29" t="s">
        <v>249</v>
      </c>
      <c r="C58" s="29" t="s">
        <v>384</v>
      </c>
      <c r="D58" s="40">
        <v>785114</v>
      </c>
    </row>
    <row r="59" spans="2:4" x14ac:dyDescent="0.2">
      <c r="B59" s="29" t="s">
        <v>249</v>
      </c>
      <c r="C59" s="29" t="s">
        <v>385</v>
      </c>
      <c r="D59" s="40">
        <v>5711714</v>
      </c>
    </row>
    <row r="60" spans="2:4" x14ac:dyDescent="0.2">
      <c r="B60" s="29" t="s">
        <v>82</v>
      </c>
      <c r="C60" s="29" t="s">
        <v>389</v>
      </c>
      <c r="D60" s="40">
        <v>285362</v>
      </c>
    </row>
    <row r="61" spans="2:4" x14ac:dyDescent="0.2">
      <c r="B61" s="29" t="s">
        <v>82</v>
      </c>
      <c r="C61" s="29" t="s">
        <v>392</v>
      </c>
      <c r="D61" s="40">
        <v>252456</v>
      </c>
    </row>
    <row r="62" spans="2:4" x14ac:dyDescent="0.2">
      <c r="B62" s="29" t="s">
        <v>82</v>
      </c>
      <c r="C62" s="29" t="s">
        <v>393</v>
      </c>
      <c r="D62" s="40">
        <v>215535</v>
      </c>
    </row>
    <row r="63" spans="2:4" x14ac:dyDescent="0.2">
      <c r="B63" s="29" t="s">
        <v>82</v>
      </c>
      <c r="C63" s="29" t="s">
        <v>395</v>
      </c>
      <c r="D63" s="40">
        <v>652691</v>
      </c>
    </row>
    <row r="64" spans="2:4" x14ac:dyDescent="0.2">
      <c r="B64" s="29" t="s">
        <v>33</v>
      </c>
      <c r="C64" s="29" t="s">
        <v>399</v>
      </c>
      <c r="D64" s="40">
        <v>5000000</v>
      </c>
    </row>
    <row r="65" spans="4:4" x14ac:dyDescent="0.2">
      <c r="D65" s="40">
        <f>SUM(D5:D64)</f>
        <v>49058736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9A61-E186-4EE1-BD29-A5024800F728}">
  <sheetPr filterMode="1"/>
  <dimension ref="A3:J93"/>
  <sheetViews>
    <sheetView workbookViewId="0">
      <selection activeCell="C6" sqref="C6:G82"/>
    </sheetView>
  </sheetViews>
  <sheetFormatPr baseColWidth="10" defaultRowHeight="12.75" x14ac:dyDescent="0.2"/>
  <sheetData>
    <row r="3" spans="1:10" x14ac:dyDescent="0.2">
      <c r="A3" s="2" t="s">
        <v>0</v>
      </c>
      <c r="C3" s="6" t="s">
        <v>4</v>
      </c>
      <c r="D3" s="50">
        <v>44562</v>
      </c>
      <c r="E3" s="6" t="s">
        <v>5</v>
      </c>
      <c r="F3" s="3" t="s">
        <v>1</v>
      </c>
      <c r="G3" s="4">
        <v>45971</v>
      </c>
      <c r="H3" s="2" t="s">
        <v>2</v>
      </c>
      <c r="I3" s="3" t="s">
        <v>3</v>
      </c>
      <c r="J3" s="51">
        <v>1</v>
      </c>
    </row>
    <row r="4" spans="1:10" hidden="1" x14ac:dyDescent="0.2">
      <c r="A4" s="8" t="s">
        <v>6</v>
      </c>
      <c r="B4" s="2" t="s">
        <v>7</v>
      </c>
    </row>
    <row r="5" spans="1:10" hidden="1" x14ac:dyDescent="0.2">
      <c r="A5" s="52" t="s">
        <v>8</v>
      </c>
      <c r="B5" s="2" t="s">
        <v>582</v>
      </c>
      <c r="C5" s="52" t="s">
        <v>10</v>
      </c>
      <c r="D5" s="53">
        <v>44652</v>
      </c>
      <c r="E5" s="52" t="s">
        <v>11</v>
      </c>
      <c r="F5" s="2" t="s">
        <v>583</v>
      </c>
      <c r="G5" s="2" t="s">
        <v>584</v>
      </c>
    </row>
    <row r="6" spans="1:10" x14ac:dyDescent="0.2">
      <c r="A6" s="11">
        <v>120800</v>
      </c>
      <c r="C6" s="2" t="s">
        <v>22</v>
      </c>
      <c r="D6" s="2" t="s">
        <v>585</v>
      </c>
      <c r="E6" s="54">
        <v>20</v>
      </c>
      <c r="F6" s="55">
        <v>7188</v>
      </c>
      <c r="G6" s="55">
        <v>143752</v>
      </c>
    </row>
    <row r="7" spans="1:10" hidden="1" x14ac:dyDescent="0.2">
      <c r="B7" s="1">
        <v>0</v>
      </c>
      <c r="D7" s="14" t="s">
        <v>16</v>
      </c>
      <c r="E7" s="14" t="s">
        <v>17</v>
      </c>
      <c r="F7" s="55">
        <v>0</v>
      </c>
      <c r="G7" s="55">
        <v>120800</v>
      </c>
    </row>
    <row r="8" spans="1:10" hidden="1" x14ac:dyDescent="0.2">
      <c r="A8" s="52" t="s">
        <v>8</v>
      </c>
      <c r="B8" s="2" t="s">
        <v>586</v>
      </c>
      <c r="C8" s="52" t="s">
        <v>10</v>
      </c>
      <c r="D8" s="53">
        <v>44652</v>
      </c>
      <c r="E8" s="52" t="s">
        <v>11</v>
      </c>
      <c r="F8" s="2" t="s">
        <v>587</v>
      </c>
      <c r="G8" s="2" t="s">
        <v>588</v>
      </c>
    </row>
    <row r="9" spans="1:10" x14ac:dyDescent="0.2">
      <c r="A9" s="11">
        <v>36924</v>
      </c>
      <c r="C9" s="2" t="s">
        <v>76</v>
      </c>
      <c r="D9" s="2" t="s">
        <v>589</v>
      </c>
      <c r="E9" s="54">
        <v>2</v>
      </c>
      <c r="F9" s="55">
        <v>21970</v>
      </c>
      <c r="G9" s="55">
        <v>43940</v>
      </c>
    </row>
    <row r="10" spans="1:10" hidden="1" x14ac:dyDescent="0.2">
      <c r="B10" s="1">
        <v>0</v>
      </c>
      <c r="D10" s="14" t="s">
        <v>16</v>
      </c>
      <c r="E10" s="14" t="s">
        <v>17</v>
      </c>
      <c r="F10" s="55">
        <v>0</v>
      </c>
      <c r="G10" s="55">
        <v>36924</v>
      </c>
    </row>
    <row r="11" spans="1:10" hidden="1" x14ac:dyDescent="0.2">
      <c r="A11" s="52" t="s">
        <v>8</v>
      </c>
      <c r="B11" s="2" t="s">
        <v>590</v>
      </c>
      <c r="C11" s="52" t="s">
        <v>10</v>
      </c>
      <c r="D11" s="53">
        <v>44708</v>
      </c>
      <c r="E11" s="52" t="s">
        <v>11</v>
      </c>
      <c r="F11" s="2" t="s">
        <v>469</v>
      </c>
      <c r="G11" s="2" t="s">
        <v>470</v>
      </c>
    </row>
    <row r="12" spans="1:10" x14ac:dyDescent="0.2">
      <c r="A12" s="11">
        <v>90930</v>
      </c>
      <c r="B12" s="2" t="s">
        <v>591</v>
      </c>
      <c r="C12" s="2" t="s">
        <v>592</v>
      </c>
      <c r="D12" s="2" t="s">
        <v>593</v>
      </c>
      <c r="E12" s="54">
        <v>7</v>
      </c>
      <c r="F12" s="55">
        <v>15458</v>
      </c>
      <c r="G12" s="55">
        <v>108207</v>
      </c>
    </row>
    <row r="13" spans="1:10" hidden="1" x14ac:dyDescent="0.2">
      <c r="B13" s="1">
        <v>0</v>
      </c>
      <c r="D13" s="14" t="s">
        <v>16</v>
      </c>
      <c r="E13" s="14" t="s">
        <v>17</v>
      </c>
      <c r="F13" s="55">
        <v>0</v>
      </c>
      <c r="G13" s="55">
        <v>90930</v>
      </c>
    </row>
    <row r="14" spans="1:10" hidden="1" x14ac:dyDescent="0.2">
      <c r="A14" s="52" t="s">
        <v>8</v>
      </c>
      <c r="B14" s="2" t="s">
        <v>498</v>
      </c>
      <c r="C14" s="52" t="s">
        <v>10</v>
      </c>
      <c r="D14" s="53">
        <v>44714</v>
      </c>
      <c r="E14" s="52" t="s">
        <v>11</v>
      </c>
      <c r="F14" s="2" t="s">
        <v>594</v>
      </c>
      <c r="G14" s="2" t="s">
        <v>595</v>
      </c>
    </row>
    <row r="15" spans="1:10" x14ac:dyDescent="0.2">
      <c r="A15" s="11">
        <v>104993</v>
      </c>
      <c r="B15" s="2" t="s">
        <v>596</v>
      </c>
      <c r="C15" s="2" t="s">
        <v>597</v>
      </c>
      <c r="D15" s="2" t="s">
        <v>598</v>
      </c>
      <c r="E15" s="54">
        <v>7</v>
      </c>
      <c r="F15" s="55">
        <v>17849</v>
      </c>
      <c r="G15" s="55">
        <v>124942</v>
      </c>
    </row>
    <row r="16" spans="1:10" hidden="1" x14ac:dyDescent="0.2">
      <c r="B16" s="1">
        <v>0</v>
      </c>
      <c r="D16" s="14" t="s">
        <v>16</v>
      </c>
      <c r="E16" s="14" t="s">
        <v>17</v>
      </c>
      <c r="F16" s="55">
        <v>0</v>
      </c>
      <c r="G16" s="55">
        <v>104993</v>
      </c>
    </row>
    <row r="17" spans="1:7" hidden="1" x14ac:dyDescent="0.2">
      <c r="A17" s="52" t="s">
        <v>8</v>
      </c>
      <c r="B17" s="2" t="s">
        <v>599</v>
      </c>
      <c r="C17" s="52" t="s">
        <v>10</v>
      </c>
      <c r="D17" s="53">
        <v>44721</v>
      </c>
      <c r="E17" s="52" t="s">
        <v>11</v>
      </c>
      <c r="F17" s="2" t="s">
        <v>600</v>
      </c>
      <c r="G17" s="2" t="s">
        <v>601</v>
      </c>
    </row>
    <row r="18" spans="1:7" x14ac:dyDescent="0.2">
      <c r="A18" s="11">
        <v>144000</v>
      </c>
      <c r="C18" s="2" t="s">
        <v>249</v>
      </c>
      <c r="D18" s="2" t="s">
        <v>602</v>
      </c>
      <c r="E18" s="54">
        <v>32</v>
      </c>
      <c r="F18" s="55">
        <v>5355</v>
      </c>
      <c r="G18" s="55">
        <v>171360</v>
      </c>
    </row>
    <row r="19" spans="1:7" x14ac:dyDescent="0.2">
      <c r="A19" s="11">
        <v>297600</v>
      </c>
      <c r="C19" s="2" t="s">
        <v>249</v>
      </c>
      <c r="D19" s="2" t="s">
        <v>603</v>
      </c>
      <c r="E19" s="54">
        <v>32</v>
      </c>
      <c r="F19" s="55">
        <v>5712</v>
      </c>
      <c r="G19" s="55">
        <v>182784</v>
      </c>
    </row>
    <row r="20" spans="1:7" hidden="1" x14ac:dyDescent="0.2">
      <c r="B20" s="1">
        <v>0</v>
      </c>
      <c r="D20" s="14" t="s">
        <v>16</v>
      </c>
      <c r="E20" s="14" t="s">
        <v>17</v>
      </c>
      <c r="F20" s="55">
        <v>0</v>
      </c>
      <c r="G20" s="55">
        <v>297600</v>
      </c>
    </row>
    <row r="21" spans="1:7" hidden="1" x14ac:dyDescent="0.2">
      <c r="A21" s="52" t="s">
        <v>8</v>
      </c>
      <c r="B21" s="2" t="s">
        <v>604</v>
      </c>
      <c r="C21" s="52" t="s">
        <v>10</v>
      </c>
      <c r="D21" s="53">
        <v>44727</v>
      </c>
      <c r="E21" s="52" t="s">
        <v>11</v>
      </c>
      <c r="F21" s="2" t="s">
        <v>583</v>
      </c>
      <c r="G21" s="2" t="s">
        <v>584</v>
      </c>
    </row>
    <row r="22" spans="1:7" x14ac:dyDescent="0.2">
      <c r="A22" s="11">
        <v>120800</v>
      </c>
      <c r="C22" s="2" t="s">
        <v>43</v>
      </c>
      <c r="D22" s="2" t="s">
        <v>605</v>
      </c>
      <c r="E22" s="54">
        <v>20</v>
      </c>
      <c r="F22" s="55">
        <v>7188</v>
      </c>
      <c r="G22" s="55">
        <v>143752</v>
      </c>
    </row>
    <row r="23" spans="1:7" hidden="1" x14ac:dyDescent="0.2">
      <c r="B23" s="1">
        <v>0</v>
      </c>
      <c r="D23" s="14" t="s">
        <v>16</v>
      </c>
      <c r="E23" s="14" t="s">
        <v>17</v>
      </c>
      <c r="F23" s="55">
        <v>0</v>
      </c>
      <c r="G23" s="55">
        <v>120800</v>
      </c>
    </row>
    <row r="24" spans="1:7" hidden="1" x14ac:dyDescent="0.2">
      <c r="A24" s="52" t="s">
        <v>8</v>
      </c>
      <c r="B24" s="2" t="s">
        <v>606</v>
      </c>
      <c r="C24" s="52" t="s">
        <v>10</v>
      </c>
      <c r="D24" s="53">
        <v>44735</v>
      </c>
      <c r="E24" s="52" t="s">
        <v>11</v>
      </c>
      <c r="F24" s="2" t="s">
        <v>607</v>
      </c>
      <c r="G24" s="2" t="s">
        <v>608</v>
      </c>
    </row>
    <row r="25" spans="1:7" x14ac:dyDescent="0.2">
      <c r="A25" s="11">
        <v>1310712</v>
      </c>
      <c r="C25" s="2" t="s">
        <v>130</v>
      </c>
      <c r="D25" s="2" t="s">
        <v>609</v>
      </c>
      <c r="E25" s="54">
        <v>24</v>
      </c>
      <c r="F25" s="55">
        <v>64989</v>
      </c>
      <c r="G25" s="55">
        <v>1559747</v>
      </c>
    </row>
    <row r="26" spans="1:7" hidden="1" x14ac:dyDescent="0.2">
      <c r="B26" s="1">
        <v>0</v>
      </c>
      <c r="D26" s="14" t="s">
        <v>16</v>
      </c>
      <c r="E26" s="14" t="s">
        <v>17</v>
      </c>
      <c r="F26" s="55">
        <v>0</v>
      </c>
      <c r="G26" s="55">
        <v>1310712</v>
      </c>
    </row>
    <row r="27" spans="1:7" hidden="1" x14ac:dyDescent="0.2">
      <c r="A27" s="52" t="s">
        <v>8</v>
      </c>
      <c r="B27" s="2" t="s">
        <v>610</v>
      </c>
      <c r="C27" s="52" t="s">
        <v>10</v>
      </c>
      <c r="D27" s="53">
        <v>44735</v>
      </c>
      <c r="E27" s="52" t="s">
        <v>11</v>
      </c>
      <c r="F27" s="2" t="s">
        <v>469</v>
      </c>
      <c r="G27" s="2" t="s">
        <v>470</v>
      </c>
    </row>
    <row r="28" spans="1:7" x14ac:dyDescent="0.2">
      <c r="A28" s="11">
        <v>319980</v>
      </c>
      <c r="C28" s="2" t="s">
        <v>249</v>
      </c>
      <c r="D28" s="2" t="s">
        <v>611</v>
      </c>
      <c r="E28" s="54">
        <v>20</v>
      </c>
      <c r="F28" s="55">
        <v>19039</v>
      </c>
      <c r="G28" s="55">
        <v>380776</v>
      </c>
    </row>
    <row r="29" spans="1:7" x14ac:dyDescent="0.2">
      <c r="A29" s="11">
        <v>391940</v>
      </c>
      <c r="C29" s="2" t="s">
        <v>249</v>
      </c>
      <c r="D29" s="2" t="s">
        <v>612</v>
      </c>
      <c r="E29" s="54">
        <v>40</v>
      </c>
      <c r="F29" s="55">
        <v>2141</v>
      </c>
      <c r="G29" s="55">
        <v>85632</v>
      </c>
    </row>
    <row r="30" spans="1:7" hidden="1" x14ac:dyDescent="0.2">
      <c r="B30" s="1">
        <v>0</v>
      </c>
      <c r="D30" s="14" t="s">
        <v>16</v>
      </c>
      <c r="E30" s="14" t="s">
        <v>17</v>
      </c>
      <c r="F30" s="55">
        <v>0</v>
      </c>
      <c r="G30" s="55">
        <v>391940</v>
      </c>
    </row>
    <row r="31" spans="1:7" hidden="1" x14ac:dyDescent="0.2">
      <c r="A31" s="52" t="s">
        <v>8</v>
      </c>
      <c r="B31" s="2" t="s">
        <v>613</v>
      </c>
      <c r="C31" s="52" t="s">
        <v>10</v>
      </c>
      <c r="D31" s="53">
        <v>44741</v>
      </c>
      <c r="E31" s="52" t="s">
        <v>11</v>
      </c>
      <c r="F31" s="2" t="s">
        <v>614</v>
      </c>
      <c r="G31" s="2" t="s">
        <v>615</v>
      </c>
    </row>
    <row r="32" spans="1:7" x14ac:dyDescent="0.2">
      <c r="A32" s="11">
        <v>84030</v>
      </c>
      <c r="B32" s="2" t="s">
        <v>53</v>
      </c>
      <c r="C32" s="2" t="s">
        <v>76</v>
      </c>
      <c r="D32" s="2" t="s">
        <v>616</v>
      </c>
      <c r="E32" s="54">
        <v>10</v>
      </c>
      <c r="F32" s="55">
        <v>10000</v>
      </c>
      <c r="G32" s="55">
        <v>99996</v>
      </c>
    </row>
    <row r="33" spans="1:7" hidden="1" x14ac:dyDescent="0.2">
      <c r="B33" s="1">
        <v>0</v>
      </c>
      <c r="D33" s="14" t="s">
        <v>16</v>
      </c>
      <c r="E33" s="14" t="s">
        <v>17</v>
      </c>
      <c r="F33" s="55">
        <v>0</v>
      </c>
      <c r="G33" s="55">
        <v>84030</v>
      </c>
    </row>
    <row r="34" spans="1:7" hidden="1" x14ac:dyDescent="0.2">
      <c r="A34" s="52" t="s">
        <v>8</v>
      </c>
      <c r="B34" s="2" t="s">
        <v>617</v>
      </c>
      <c r="C34" s="52" t="s">
        <v>10</v>
      </c>
      <c r="D34" s="53">
        <v>44743</v>
      </c>
      <c r="E34" s="52" t="s">
        <v>11</v>
      </c>
      <c r="F34" s="2" t="s">
        <v>618</v>
      </c>
      <c r="G34" s="2" t="s">
        <v>619</v>
      </c>
    </row>
    <row r="35" spans="1:7" x14ac:dyDescent="0.2">
      <c r="A35" s="11">
        <v>119322</v>
      </c>
      <c r="B35" s="2" t="s">
        <v>244</v>
      </c>
      <c r="C35" s="2" t="s">
        <v>620</v>
      </c>
      <c r="D35" s="2" t="s">
        <v>621</v>
      </c>
      <c r="E35" s="54">
        <v>7</v>
      </c>
      <c r="F35" s="55">
        <v>20285</v>
      </c>
      <c r="G35" s="55">
        <v>141993</v>
      </c>
    </row>
    <row r="36" spans="1:7" hidden="1" x14ac:dyDescent="0.2">
      <c r="B36" s="1">
        <v>0</v>
      </c>
      <c r="D36" s="14" t="s">
        <v>16</v>
      </c>
      <c r="E36" s="14" t="s">
        <v>17</v>
      </c>
      <c r="F36" s="55">
        <v>0</v>
      </c>
      <c r="G36" s="55">
        <v>119322</v>
      </c>
    </row>
    <row r="37" spans="1:7" hidden="1" x14ac:dyDescent="0.2">
      <c r="A37" s="52" t="s">
        <v>8</v>
      </c>
      <c r="B37" s="2" t="s">
        <v>622</v>
      </c>
      <c r="C37" s="52" t="s">
        <v>10</v>
      </c>
      <c r="D37" s="53">
        <v>44748</v>
      </c>
      <c r="E37" s="52" t="s">
        <v>11</v>
      </c>
      <c r="F37" s="2" t="s">
        <v>623</v>
      </c>
      <c r="G37" s="2" t="s">
        <v>624</v>
      </c>
    </row>
    <row r="38" spans="1:7" x14ac:dyDescent="0.2">
      <c r="A38" s="11">
        <v>310000</v>
      </c>
      <c r="B38" s="2" t="s">
        <v>539</v>
      </c>
      <c r="C38" s="2" t="s">
        <v>488</v>
      </c>
      <c r="D38" s="2" t="s">
        <v>625</v>
      </c>
      <c r="E38" s="54">
        <v>1</v>
      </c>
      <c r="F38" s="55">
        <v>368900</v>
      </c>
      <c r="G38" s="55">
        <v>368900</v>
      </c>
    </row>
    <row r="39" spans="1:7" hidden="1" x14ac:dyDescent="0.2">
      <c r="B39" s="1">
        <v>0</v>
      </c>
      <c r="D39" s="14" t="s">
        <v>16</v>
      </c>
      <c r="E39" s="14" t="s">
        <v>17</v>
      </c>
      <c r="F39" s="55">
        <v>0</v>
      </c>
      <c r="G39" s="55">
        <v>310000</v>
      </c>
    </row>
    <row r="40" spans="1:7" hidden="1" x14ac:dyDescent="0.2">
      <c r="A40" s="52" t="s">
        <v>8</v>
      </c>
      <c r="B40" s="2" t="s">
        <v>528</v>
      </c>
      <c r="C40" s="52" t="s">
        <v>10</v>
      </c>
      <c r="D40" s="53">
        <v>44775</v>
      </c>
      <c r="E40" s="52" t="s">
        <v>11</v>
      </c>
      <c r="F40" s="2" t="s">
        <v>626</v>
      </c>
      <c r="G40" s="2" t="s">
        <v>627</v>
      </c>
    </row>
    <row r="41" spans="1:7" x14ac:dyDescent="0.2">
      <c r="A41" s="11">
        <v>1143300</v>
      </c>
      <c r="C41" s="2" t="s">
        <v>249</v>
      </c>
      <c r="D41" s="2" t="s">
        <v>628</v>
      </c>
      <c r="E41" s="54">
        <v>37</v>
      </c>
      <c r="F41" s="55">
        <v>36771</v>
      </c>
      <c r="G41" s="55">
        <v>1360527</v>
      </c>
    </row>
    <row r="42" spans="1:7" x14ac:dyDescent="0.2">
      <c r="A42" s="11">
        <v>2153100</v>
      </c>
      <c r="C42" s="2" t="s">
        <v>249</v>
      </c>
      <c r="D42" s="2" t="s">
        <v>629</v>
      </c>
      <c r="E42" s="54">
        <v>22</v>
      </c>
      <c r="F42" s="55">
        <v>54621</v>
      </c>
      <c r="G42" s="55">
        <v>1201662</v>
      </c>
    </row>
    <row r="43" spans="1:7" x14ac:dyDescent="0.2">
      <c r="A43" s="11">
        <v>2741400</v>
      </c>
      <c r="C43" s="2" t="s">
        <v>249</v>
      </c>
      <c r="D43" s="2" t="s">
        <v>630</v>
      </c>
      <c r="E43" s="54">
        <v>37</v>
      </c>
      <c r="F43" s="55">
        <v>18921</v>
      </c>
      <c r="G43" s="55">
        <v>700077</v>
      </c>
    </row>
    <row r="44" spans="1:7" x14ac:dyDescent="0.2">
      <c r="A44" s="11">
        <v>3366700</v>
      </c>
      <c r="C44" s="2" t="s">
        <v>249</v>
      </c>
      <c r="D44" s="2" t="s">
        <v>631</v>
      </c>
      <c r="E44" s="54">
        <v>37</v>
      </c>
      <c r="F44" s="55">
        <v>20111</v>
      </c>
      <c r="G44" s="55">
        <v>744107</v>
      </c>
    </row>
    <row r="45" spans="1:7" x14ac:dyDescent="0.2">
      <c r="A45" s="11">
        <v>4200500</v>
      </c>
      <c r="C45" s="2" t="s">
        <v>249</v>
      </c>
      <c r="D45" s="2" t="s">
        <v>632</v>
      </c>
      <c r="E45" s="54">
        <v>22</v>
      </c>
      <c r="F45" s="55">
        <v>45101</v>
      </c>
      <c r="G45" s="55">
        <v>992222</v>
      </c>
    </row>
    <row r="46" spans="1:7" hidden="1" x14ac:dyDescent="0.2">
      <c r="B46" s="1">
        <v>0</v>
      </c>
      <c r="D46" s="14" t="s">
        <v>16</v>
      </c>
      <c r="E46" s="14" t="s">
        <v>17</v>
      </c>
      <c r="F46" s="55">
        <v>0</v>
      </c>
      <c r="G46" s="55">
        <v>4200500</v>
      </c>
    </row>
    <row r="47" spans="1:7" hidden="1" x14ac:dyDescent="0.2">
      <c r="A47" s="52" t="s">
        <v>8</v>
      </c>
      <c r="B47" s="2" t="s">
        <v>45</v>
      </c>
      <c r="C47" s="52" t="s">
        <v>10</v>
      </c>
      <c r="D47" s="53">
        <v>44778</v>
      </c>
      <c r="E47" s="52" t="s">
        <v>11</v>
      </c>
      <c r="F47" s="2" t="s">
        <v>138</v>
      </c>
      <c r="G47" s="2" t="s">
        <v>139</v>
      </c>
    </row>
    <row r="48" spans="1:7" x14ac:dyDescent="0.2">
      <c r="A48" s="11">
        <v>19327731</v>
      </c>
      <c r="C48" s="2" t="s">
        <v>140</v>
      </c>
      <c r="D48" s="2" t="s">
        <v>633</v>
      </c>
      <c r="E48" s="54">
        <v>1</v>
      </c>
      <c r="F48" s="55">
        <v>23000000</v>
      </c>
      <c r="G48" s="55">
        <v>23000000</v>
      </c>
    </row>
    <row r="49" spans="1:7" hidden="1" x14ac:dyDescent="0.2">
      <c r="B49" s="1">
        <v>0</v>
      </c>
      <c r="D49" s="14" t="s">
        <v>16</v>
      </c>
      <c r="E49" s="14" t="s">
        <v>17</v>
      </c>
      <c r="F49" s="55">
        <v>0</v>
      </c>
      <c r="G49" s="55">
        <v>19327731</v>
      </c>
    </row>
    <row r="50" spans="1:7" hidden="1" x14ac:dyDescent="0.2">
      <c r="A50" s="52" t="s">
        <v>8</v>
      </c>
      <c r="B50" s="2" t="s">
        <v>541</v>
      </c>
      <c r="C50" s="52" t="s">
        <v>10</v>
      </c>
      <c r="D50" s="53">
        <v>44790</v>
      </c>
      <c r="E50" s="52" t="s">
        <v>11</v>
      </c>
      <c r="F50" s="2" t="s">
        <v>634</v>
      </c>
      <c r="G50" s="2" t="s">
        <v>635</v>
      </c>
    </row>
    <row r="51" spans="1:7" x14ac:dyDescent="0.2">
      <c r="A51" s="11">
        <v>7500000</v>
      </c>
      <c r="B51" s="2" t="s">
        <v>171</v>
      </c>
      <c r="C51" s="2" t="s">
        <v>636</v>
      </c>
      <c r="D51" s="2" t="s">
        <v>637</v>
      </c>
      <c r="E51" s="54">
        <v>1</v>
      </c>
      <c r="F51" s="55">
        <v>8925000</v>
      </c>
      <c r="G51" s="55">
        <v>8925000</v>
      </c>
    </row>
    <row r="52" spans="1:7" hidden="1" x14ac:dyDescent="0.2">
      <c r="B52" s="1">
        <v>0</v>
      </c>
      <c r="D52" s="14" t="s">
        <v>16</v>
      </c>
      <c r="E52" s="14" t="s">
        <v>17</v>
      </c>
      <c r="F52" s="55">
        <v>0</v>
      </c>
      <c r="G52" s="55">
        <v>7500000</v>
      </c>
    </row>
    <row r="53" spans="1:7" hidden="1" x14ac:dyDescent="0.2">
      <c r="A53" s="52" t="s">
        <v>8</v>
      </c>
      <c r="B53" s="2" t="s">
        <v>638</v>
      </c>
      <c r="C53" s="52" t="s">
        <v>10</v>
      </c>
      <c r="D53" s="53">
        <v>44848</v>
      </c>
      <c r="E53" s="52" t="s">
        <v>11</v>
      </c>
      <c r="F53" s="2" t="s">
        <v>639</v>
      </c>
      <c r="G53" s="2" t="s">
        <v>640</v>
      </c>
    </row>
    <row r="54" spans="1:7" x14ac:dyDescent="0.2">
      <c r="A54" s="11">
        <v>489379</v>
      </c>
      <c r="B54" s="2" t="s">
        <v>641</v>
      </c>
      <c r="C54" s="2" t="s">
        <v>360</v>
      </c>
      <c r="D54" s="2" t="s">
        <v>642</v>
      </c>
      <c r="E54" s="54">
        <v>1</v>
      </c>
      <c r="F54" s="55">
        <v>582361</v>
      </c>
      <c r="G54" s="55">
        <v>582361</v>
      </c>
    </row>
    <row r="55" spans="1:7" hidden="1" x14ac:dyDescent="0.2">
      <c r="B55" s="1">
        <v>0</v>
      </c>
      <c r="D55" s="14" t="s">
        <v>16</v>
      </c>
      <c r="E55" s="14" t="s">
        <v>17</v>
      </c>
      <c r="F55" s="55">
        <v>0</v>
      </c>
      <c r="G55" s="55">
        <v>489379</v>
      </c>
    </row>
    <row r="56" spans="1:7" hidden="1" x14ac:dyDescent="0.2">
      <c r="A56" s="52" t="s">
        <v>8</v>
      </c>
      <c r="B56" s="2" t="s">
        <v>643</v>
      </c>
      <c r="C56" s="52" t="s">
        <v>10</v>
      </c>
      <c r="D56" s="53">
        <v>44851</v>
      </c>
      <c r="E56" s="52" t="s">
        <v>11</v>
      </c>
      <c r="F56" s="2" t="s">
        <v>644</v>
      </c>
      <c r="G56" s="2" t="s">
        <v>645</v>
      </c>
    </row>
    <row r="57" spans="1:7" x14ac:dyDescent="0.2">
      <c r="A57" s="11">
        <v>40000</v>
      </c>
      <c r="B57" s="2" t="s">
        <v>646</v>
      </c>
      <c r="C57" s="2" t="s">
        <v>76</v>
      </c>
      <c r="D57" s="2" t="s">
        <v>647</v>
      </c>
      <c r="E57" s="54">
        <v>1</v>
      </c>
      <c r="F57" s="55">
        <v>47600</v>
      </c>
      <c r="G57" s="55">
        <v>47600</v>
      </c>
    </row>
    <row r="58" spans="1:7" hidden="1" x14ac:dyDescent="0.2">
      <c r="B58" s="1">
        <v>0</v>
      </c>
      <c r="D58" s="14" t="s">
        <v>16</v>
      </c>
      <c r="E58" s="14" t="s">
        <v>17</v>
      </c>
      <c r="F58" s="55">
        <v>0</v>
      </c>
      <c r="G58" s="55">
        <v>40000</v>
      </c>
    </row>
    <row r="59" spans="1:7" hidden="1" x14ac:dyDescent="0.2">
      <c r="A59" s="52" t="s">
        <v>8</v>
      </c>
      <c r="B59" s="2" t="s">
        <v>314</v>
      </c>
      <c r="C59" s="52" t="s">
        <v>10</v>
      </c>
      <c r="D59" s="53">
        <v>44854</v>
      </c>
      <c r="E59" s="52" t="s">
        <v>11</v>
      </c>
      <c r="F59" s="2" t="s">
        <v>319</v>
      </c>
      <c r="G59" s="2" t="s">
        <v>320</v>
      </c>
    </row>
    <row r="60" spans="1:7" x14ac:dyDescent="0.2">
      <c r="A60" s="11">
        <v>43530</v>
      </c>
      <c r="B60" s="2" t="s">
        <v>334</v>
      </c>
      <c r="C60" s="2" t="s">
        <v>648</v>
      </c>
      <c r="D60" s="2" t="s">
        <v>649</v>
      </c>
      <c r="E60" s="54">
        <v>10</v>
      </c>
      <c r="F60" s="55">
        <v>5180</v>
      </c>
      <c r="G60" s="55">
        <v>51801</v>
      </c>
    </row>
    <row r="61" spans="1:7" hidden="1" x14ac:dyDescent="0.2">
      <c r="B61" s="1">
        <v>0</v>
      </c>
      <c r="D61" s="14" t="s">
        <v>16</v>
      </c>
      <c r="E61" s="14" t="s">
        <v>17</v>
      </c>
      <c r="F61" s="55">
        <v>0</v>
      </c>
      <c r="G61" s="55">
        <v>43530</v>
      </c>
    </row>
    <row r="62" spans="1:7" hidden="1" x14ac:dyDescent="0.2">
      <c r="A62" s="52" t="s">
        <v>8</v>
      </c>
      <c r="B62" s="2" t="s">
        <v>650</v>
      </c>
      <c r="C62" s="52" t="s">
        <v>10</v>
      </c>
      <c r="D62" s="53">
        <v>44858</v>
      </c>
      <c r="E62" s="52" t="s">
        <v>11</v>
      </c>
      <c r="F62" s="2" t="s">
        <v>651</v>
      </c>
      <c r="G62" s="2" t="s">
        <v>652</v>
      </c>
    </row>
    <row r="63" spans="1:7" x14ac:dyDescent="0.2">
      <c r="A63" s="11">
        <v>227530</v>
      </c>
      <c r="C63" s="2" t="s">
        <v>653</v>
      </c>
      <c r="D63" s="2" t="s">
        <v>654</v>
      </c>
      <c r="E63" s="54">
        <v>1</v>
      </c>
      <c r="F63" s="55">
        <v>270761</v>
      </c>
      <c r="G63" s="55">
        <v>270761</v>
      </c>
    </row>
    <row r="64" spans="1:7" hidden="1" x14ac:dyDescent="0.2">
      <c r="B64" s="1">
        <v>0</v>
      </c>
      <c r="D64" s="14" t="s">
        <v>16</v>
      </c>
      <c r="E64" s="14" t="s">
        <v>17</v>
      </c>
      <c r="F64" s="55">
        <v>0</v>
      </c>
      <c r="G64" s="55">
        <v>227530</v>
      </c>
    </row>
    <row r="65" spans="1:7" hidden="1" x14ac:dyDescent="0.2">
      <c r="A65" s="52" t="s">
        <v>8</v>
      </c>
      <c r="B65" s="2" t="s">
        <v>655</v>
      </c>
      <c r="C65" s="52" t="s">
        <v>10</v>
      </c>
      <c r="D65" s="53">
        <v>44860</v>
      </c>
      <c r="E65" s="52" t="s">
        <v>11</v>
      </c>
      <c r="F65" s="2" t="s">
        <v>656</v>
      </c>
      <c r="G65" s="2" t="s">
        <v>657</v>
      </c>
    </row>
    <row r="66" spans="1:7" x14ac:dyDescent="0.2">
      <c r="A66" s="11">
        <v>7114</v>
      </c>
      <c r="C66" s="2" t="s">
        <v>658</v>
      </c>
      <c r="D66" s="2" t="s">
        <v>659</v>
      </c>
      <c r="E66" s="54">
        <v>2</v>
      </c>
      <c r="F66" s="55">
        <v>4233</v>
      </c>
      <c r="G66" s="55">
        <v>8466</v>
      </c>
    </row>
    <row r="67" spans="1:7" x14ac:dyDescent="0.2">
      <c r="A67" s="11">
        <v>27086</v>
      </c>
      <c r="C67" s="2" t="s">
        <v>658</v>
      </c>
      <c r="D67" s="2" t="s">
        <v>660</v>
      </c>
      <c r="E67" s="54">
        <v>2</v>
      </c>
      <c r="F67" s="55">
        <v>11883</v>
      </c>
      <c r="G67" s="55">
        <v>23767</v>
      </c>
    </row>
    <row r="68" spans="1:7" x14ac:dyDescent="0.2">
      <c r="A68" s="11">
        <v>41344</v>
      </c>
      <c r="B68" s="2" t="s">
        <v>326</v>
      </c>
      <c r="C68" s="2" t="s">
        <v>658</v>
      </c>
      <c r="D68" s="2" t="s">
        <v>661</v>
      </c>
      <c r="E68" s="54">
        <v>2</v>
      </c>
      <c r="F68" s="55">
        <v>8484</v>
      </c>
      <c r="G68" s="55">
        <v>16967</v>
      </c>
    </row>
    <row r="69" spans="1:7" x14ac:dyDescent="0.2">
      <c r="A69" s="11">
        <v>60586</v>
      </c>
      <c r="B69" s="2" t="s">
        <v>330</v>
      </c>
      <c r="C69" s="2" t="s">
        <v>658</v>
      </c>
      <c r="D69" s="2" t="s">
        <v>662</v>
      </c>
      <c r="E69" s="54">
        <v>3</v>
      </c>
      <c r="F69" s="55">
        <v>7633</v>
      </c>
      <c r="G69" s="55">
        <v>22898</v>
      </c>
    </row>
    <row r="70" spans="1:7" hidden="1" x14ac:dyDescent="0.2">
      <c r="B70" s="1">
        <v>0</v>
      </c>
      <c r="D70" s="14" t="s">
        <v>16</v>
      </c>
      <c r="E70" s="14" t="s">
        <v>17</v>
      </c>
      <c r="F70" s="55">
        <v>0</v>
      </c>
      <c r="G70" s="55">
        <v>60586</v>
      </c>
    </row>
    <row r="71" spans="1:7" hidden="1" x14ac:dyDescent="0.2">
      <c r="A71" s="52" t="s">
        <v>8</v>
      </c>
      <c r="B71" s="2" t="s">
        <v>663</v>
      </c>
      <c r="C71" s="52" t="s">
        <v>10</v>
      </c>
      <c r="D71" s="53">
        <v>44860</v>
      </c>
      <c r="E71" s="52" t="s">
        <v>11</v>
      </c>
      <c r="F71" s="2" t="s">
        <v>268</v>
      </c>
      <c r="G71" s="2" t="s">
        <v>269</v>
      </c>
    </row>
    <row r="72" spans="1:7" x14ac:dyDescent="0.2">
      <c r="A72" s="11">
        <v>11892</v>
      </c>
      <c r="C72" s="2" t="s">
        <v>658</v>
      </c>
      <c r="D72" s="2" t="s">
        <v>664</v>
      </c>
      <c r="E72" s="54">
        <v>12</v>
      </c>
      <c r="F72" s="55">
        <v>1179</v>
      </c>
      <c r="G72" s="55">
        <v>14151</v>
      </c>
    </row>
    <row r="73" spans="1:7" x14ac:dyDescent="0.2">
      <c r="A73" s="11">
        <v>14712</v>
      </c>
      <c r="B73" s="2" t="s">
        <v>665</v>
      </c>
      <c r="C73" s="2" t="s">
        <v>658</v>
      </c>
      <c r="D73" s="2" t="s">
        <v>666</v>
      </c>
      <c r="E73" s="54">
        <v>10</v>
      </c>
      <c r="F73" s="55">
        <v>336</v>
      </c>
      <c r="G73" s="55">
        <v>3356</v>
      </c>
    </row>
    <row r="74" spans="1:7" x14ac:dyDescent="0.2">
      <c r="A74" s="11">
        <v>36672</v>
      </c>
      <c r="B74" s="2" t="s">
        <v>665</v>
      </c>
      <c r="C74" s="2" t="s">
        <v>658</v>
      </c>
      <c r="D74" s="2" t="s">
        <v>667</v>
      </c>
      <c r="E74" s="54">
        <v>12</v>
      </c>
      <c r="F74" s="55">
        <v>2178</v>
      </c>
      <c r="G74" s="55">
        <v>26132</v>
      </c>
    </row>
    <row r="75" spans="1:7" x14ac:dyDescent="0.2">
      <c r="A75" s="11">
        <v>41448</v>
      </c>
      <c r="B75" s="2" t="s">
        <v>668</v>
      </c>
      <c r="C75" s="2" t="s">
        <v>658</v>
      </c>
      <c r="D75" s="2" t="s">
        <v>669</v>
      </c>
      <c r="E75" s="54">
        <v>12</v>
      </c>
      <c r="F75" s="55">
        <v>474</v>
      </c>
      <c r="G75" s="55">
        <v>5683</v>
      </c>
    </row>
    <row r="76" spans="1:7" x14ac:dyDescent="0.2">
      <c r="A76" s="11">
        <v>46104</v>
      </c>
      <c r="B76" s="2" t="s">
        <v>668</v>
      </c>
      <c r="C76" s="2" t="s">
        <v>658</v>
      </c>
      <c r="D76" s="2" t="s">
        <v>670</v>
      </c>
      <c r="E76" s="54">
        <v>12</v>
      </c>
      <c r="F76" s="55">
        <v>462</v>
      </c>
      <c r="G76" s="55">
        <v>5541</v>
      </c>
    </row>
    <row r="77" spans="1:7" hidden="1" x14ac:dyDescent="0.2">
      <c r="B77" s="1">
        <v>0</v>
      </c>
      <c r="D77" s="14" t="s">
        <v>16</v>
      </c>
      <c r="E77" s="14" t="s">
        <v>17</v>
      </c>
      <c r="F77" s="55">
        <v>0</v>
      </c>
      <c r="G77" s="55">
        <v>46104</v>
      </c>
    </row>
    <row r="78" spans="1:7" hidden="1" x14ac:dyDescent="0.2">
      <c r="A78" s="52" t="s">
        <v>8</v>
      </c>
      <c r="B78" s="2" t="s">
        <v>671</v>
      </c>
      <c r="C78" s="52" t="s">
        <v>10</v>
      </c>
      <c r="D78" s="53">
        <v>44867</v>
      </c>
      <c r="E78" s="52" t="s">
        <v>11</v>
      </c>
      <c r="F78" s="2" t="s">
        <v>298</v>
      </c>
      <c r="G78" s="2" t="s">
        <v>299</v>
      </c>
    </row>
    <row r="79" spans="1:7" x14ac:dyDescent="0.2">
      <c r="A79" s="11">
        <v>556800</v>
      </c>
      <c r="B79" s="2" t="s">
        <v>277</v>
      </c>
      <c r="C79" s="2" t="s">
        <v>672</v>
      </c>
      <c r="D79" s="2" t="s">
        <v>673</v>
      </c>
      <c r="E79" s="54">
        <v>1</v>
      </c>
      <c r="F79" s="55">
        <v>662592</v>
      </c>
      <c r="G79" s="55">
        <v>662592</v>
      </c>
    </row>
    <row r="80" spans="1:7" hidden="1" x14ac:dyDescent="0.2">
      <c r="B80" s="1">
        <v>0</v>
      </c>
      <c r="D80" s="14" t="s">
        <v>16</v>
      </c>
      <c r="E80" s="14" t="s">
        <v>17</v>
      </c>
      <c r="F80" s="55">
        <v>0</v>
      </c>
      <c r="G80" s="55">
        <v>556800</v>
      </c>
    </row>
    <row r="81" spans="1:7" hidden="1" x14ac:dyDescent="0.2">
      <c r="A81" s="52" t="s">
        <v>8</v>
      </c>
      <c r="B81" s="2" t="s">
        <v>318</v>
      </c>
      <c r="C81" s="52" t="s">
        <v>10</v>
      </c>
      <c r="D81" s="53">
        <v>44872</v>
      </c>
      <c r="E81" s="52" t="s">
        <v>11</v>
      </c>
      <c r="F81" s="2" t="s">
        <v>674</v>
      </c>
      <c r="G81" s="2" t="s">
        <v>675</v>
      </c>
    </row>
    <row r="82" spans="1:7" x14ac:dyDescent="0.2">
      <c r="A82" s="11">
        <v>252000</v>
      </c>
      <c r="B82" s="2" t="s">
        <v>166</v>
      </c>
      <c r="C82" s="2" t="s">
        <v>100</v>
      </c>
      <c r="D82" s="2" t="s">
        <v>676</v>
      </c>
      <c r="E82" s="54">
        <v>1</v>
      </c>
      <c r="F82" s="55">
        <v>299880</v>
      </c>
      <c r="G82" s="55">
        <v>299880</v>
      </c>
    </row>
    <row r="83" spans="1:7" hidden="1" x14ac:dyDescent="0.2">
      <c r="B83" s="1">
        <v>0</v>
      </c>
      <c r="D83" s="14" t="s">
        <v>16</v>
      </c>
      <c r="E83" s="14" t="s">
        <v>17</v>
      </c>
      <c r="F83" s="55">
        <v>0</v>
      </c>
      <c r="G83" s="55">
        <v>252000</v>
      </c>
    </row>
    <row r="84" spans="1:7" hidden="1" x14ac:dyDescent="0.2">
      <c r="C84" s="1">
        <v>0</v>
      </c>
      <c r="E84" s="3" t="s">
        <v>219</v>
      </c>
      <c r="F84" s="56">
        <v>42521333</v>
      </c>
    </row>
    <row r="85" spans="1:7" hidden="1" x14ac:dyDescent="0.2">
      <c r="E85" s="57" t="s">
        <v>220</v>
      </c>
      <c r="F85" s="58">
        <v>42521333</v>
      </c>
    </row>
    <row r="86" spans="1:7" hidden="1" x14ac:dyDescent="0.2"/>
    <row r="87" spans="1:7" hidden="1" x14ac:dyDescent="0.2"/>
    <row r="88" spans="1:7" hidden="1" x14ac:dyDescent="0.2"/>
    <row r="89" spans="1:7" hidden="1" x14ac:dyDescent="0.2"/>
    <row r="90" spans="1:7" hidden="1" x14ac:dyDescent="0.2"/>
    <row r="91" spans="1:7" hidden="1" x14ac:dyDescent="0.2"/>
    <row r="92" spans="1:7" hidden="1" x14ac:dyDescent="0.2"/>
    <row r="93" spans="1:7" hidden="1" x14ac:dyDescent="0.2"/>
  </sheetData>
  <autoFilter ref="C3:C93" xr:uid="{0DDB9A61-E186-4EE1-BD29-A5024800F728}">
    <filterColumn colId="0">
      <filters>
        <filter val="1140519036002"/>
        <filter val="1140519036003"/>
        <filter val="1140519036006"/>
        <filter val="1140519037002"/>
        <filter val="1140519040"/>
        <filter val="2152202002002"/>
        <filter val="2152202003002"/>
        <filter val="2152204001"/>
        <filter val="2152204004001"/>
        <filter val="2152204011"/>
        <filter val="2152204012"/>
        <filter val="2152204013"/>
        <filter val="2152204014001"/>
        <filter val="2152211003"/>
        <filter val="2152904001"/>
        <filter val="2152905001"/>
        <filter val="2152906001"/>
      </filters>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6097B-3E5A-4C55-9097-07794BB03E0F}">
  <dimension ref="B3:G25"/>
  <sheetViews>
    <sheetView workbookViewId="0">
      <selection activeCell="B6" sqref="B6"/>
    </sheetView>
  </sheetViews>
  <sheetFormatPr baseColWidth="10" defaultRowHeight="12.75" x14ac:dyDescent="0.2"/>
  <cols>
    <col min="3" max="3" width="22.28515625" customWidth="1"/>
    <col min="6" max="6" width="19.7109375" bestFit="1" customWidth="1"/>
    <col min="7" max="7" width="18.5703125" bestFit="1" customWidth="1"/>
  </cols>
  <sheetData>
    <row r="3" spans="2:7" x14ac:dyDescent="0.2">
      <c r="B3" s="45" t="s">
        <v>555</v>
      </c>
      <c r="C3" s="45" t="s">
        <v>556</v>
      </c>
      <c r="D3" s="45" t="s">
        <v>557</v>
      </c>
      <c r="F3" s="59" t="s">
        <v>677</v>
      </c>
      <c r="G3" t="s">
        <v>558</v>
      </c>
    </row>
    <row r="4" spans="2:7" x14ac:dyDescent="0.2">
      <c r="B4" s="2" t="s">
        <v>22</v>
      </c>
      <c r="C4" s="2" t="s">
        <v>585</v>
      </c>
      <c r="D4" s="55">
        <v>143752</v>
      </c>
      <c r="E4" s="55"/>
      <c r="F4" s="60" t="s">
        <v>249</v>
      </c>
      <c r="G4" s="19">
        <v>5819147</v>
      </c>
    </row>
    <row r="5" spans="2:7" x14ac:dyDescent="0.2">
      <c r="B5" s="2" t="s">
        <v>76</v>
      </c>
      <c r="C5" s="2" t="s">
        <v>589</v>
      </c>
      <c r="D5" s="55">
        <v>43940</v>
      </c>
      <c r="E5" s="55"/>
      <c r="F5" s="60" t="s">
        <v>130</v>
      </c>
      <c r="G5" s="19">
        <v>1559747</v>
      </c>
    </row>
    <row r="6" spans="2:7" x14ac:dyDescent="0.2">
      <c r="B6" s="2" t="s">
        <v>592</v>
      </c>
      <c r="C6" s="2" t="s">
        <v>593</v>
      </c>
      <c r="D6" s="55">
        <v>108207</v>
      </c>
      <c r="E6" s="55"/>
      <c r="F6" s="60" t="s">
        <v>22</v>
      </c>
      <c r="G6" s="19">
        <v>143752</v>
      </c>
    </row>
    <row r="7" spans="2:7" x14ac:dyDescent="0.2">
      <c r="B7" s="2" t="s">
        <v>597</v>
      </c>
      <c r="C7" s="2" t="s">
        <v>598</v>
      </c>
      <c r="D7" s="55">
        <v>124942</v>
      </c>
      <c r="E7" s="55"/>
      <c r="F7" s="60" t="s">
        <v>592</v>
      </c>
      <c r="G7" s="19">
        <v>108207</v>
      </c>
    </row>
    <row r="8" spans="2:7" x14ac:dyDescent="0.2">
      <c r="B8" s="2" t="s">
        <v>249</v>
      </c>
      <c r="C8" s="2" t="s">
        <v>602</v>
      </c>
      <c r="D8" s="55">
        <v>171360</v>
      </c>
      <c r="E8" s="55"/>
      <c r="F8" s="60" t="s">
        <v>597</v>
      </c>
      <c r="G8" s="19">
        <v>124942</v>
      </c>
    </row>
    <row r="9" spans="2:7" x14ac:dyDescent="0.2">
      <c r="B9" s="2" t="s">
        <v>249</v>
      </c>
      <c r="C9" s="2" t="s">
        <v>603</v>
      </c>
      <c r="D9" s="55">
        <v>182784</v>
      </c>
      <c r="E9" s="55"/>
      <c r="F9" s="60" t="s">
        <v>76</v>
      </c>
      <c r="G9" s="19">
        <v>191536</v>
      </c>
    </row>
    <row r="10" spans="2:7" x14ac:dyDescent="0.2">
      <c r="B10" s="2" t="s">
        <v>43</v>
      </c>
      <c r="C10" s="2" t="s">
        <v>605</v>
      </c>
      <c r="D10" s="55">
        <v>143752</v>
      </c>
      <c r="E10" s="55"/>
      <c r="F10" s="60" t="s">
        <v>620</v>
      </c>
      <c r="G10" s="19">
        <v>141993</v>
      </c>
    </row>
    <row r="11" spans="2:7" x14ac:dyDescent="0.2">
      <c r="B11" s="2" t="s">
        <v>130</v>
      </c>
      <c r="C11" s="2" t="s">
        <v>609</v>
      </c>
      <c r="D11" s="55">
        <v>1559747</v>
      </c>
      <c r="E11" s="55"/>
      <c r="F11" s="60" t="s">
        <v>43</v>
      </c>
      <c r="G11" s="19">
        <v>143752</v>
      </c>
    </row>
    <row r="12" spans="2:7" x14ac:dyDescent="0.2">
      <c r="B12" s="2" t="s">
        <v>249</v>
      </c>
      <c r="C12" s="2" t="s">
        <v>611</v>
      </c>
      <c r="D12" s="55">
        <v>380776</v>
      </c>
      <c r="E12" s="55"/>
      <c r="F12" s="60" t="s">
        <v>140</v>
      </c>
      <c r="G12" s="19">
        <v>23000000</v>
      </c>
    </row>
    <row r="13" spans="2:7" x14ac:dyDescent="0.2">
      <c r="B13" s="2" t="s">
        <v>249</v>
      </c>
      <c r="C13" s="2" t="s">
        <v>612</v>
      </c>
      <c r="D13" s="55">
        <v>85632</v>
      </c>
      <c r="E13" s="55"/>
      <c r="F13" s="60" t="s">
        <v>100</v>
      </c>
      <c r="G13" s="19">
        <v>299880</v>
      </c>
    </row>
    <row r="14" spans="2:7" x14ac:dyDescent="0.2">
      <c r="B14" s="2" t="s">
        <v>76</v>
      </c>
      <c r="C14" s="2" t="s">
        <v>616</v>
      </c>
      <c r="D14" s="55">
        <v>99996</v>
      </c>
      <c r="E14" s="55"/>
      <c r="F14" s="60" t="s">
        <v>672</v>
      </c>
      <c r="G14" s="19">
        <v>662592</v>
      </c>
    </row>
    <row r="15" spans="2:7" x14ac:dyDescent="0.2">
      <c r="B15" s="2" t="s">
        <v>620</v>
      </c>
      <c r="C15" s="2" t="s">
        <v>621</v>
      </c>
      <c r="D15" s="55">
        <v>141993</v>
      </c>
      <c r="E15" s="55"/>
      <c r="F15" s="60" t="s">
        <v>488</v>
      </c>
      <c r="G15" s="19">
        <v>368900</v>
      </c>
    </row>
    <row r="16" spans="2:7" x14ac:dyDescent="0.2">
      <c r="B16" s="2" t="s">
        <v>488</v>
      </c>
      <c r="C16" s="2" t="s">
        <v>625</v>
      </c>
      <c r="D16" s="55">
        <v>368900</v>
      </c>
      <c r="E16" s="55"/>
      <c r="F16" s="60" t="s">
        <v>222</v>
      </c>
      <c r="G16" s="19">
        <v>32564448</v>
      </c>
    </row>
    <row r="17" spans="2:5" x14ac:dyDescent="0.2">
      <c r="B17" s="2" t="s">
        <v>249</v>
      </c>
      <c r="C17" s="2" t="s">
        <v>628</v>
      </c>
      <c r="D17" s="55">
        <v>1360527</v>
      </c>
      <c r="E17" s="55"/>
    </row>
    <row r="18" spans="2:5" x14ac:dyDescent="0.2">
      <c r="B18" s="2" t="s">
        <v>249</v>
      </c>
      <c r="C18" s="2" t="s">
        <v>629</v>
      </c>
      <c r="D18" s="55">
        <v>1201662</v>
      </c>
      <c r="E18" s="55"/>
    </row>
    <row r="19" spans="2:5" x14ac:dyDescent="0.2">
      <c r="B19" s="2" t="s">
        <v>249</v>
      </c>
      <c r="C19" s="2" t="s">
        <v>630</v>
      </c>
      <c r="D19" s="55">
        <v>700077</v>
      </c>
      <c r="E19" s="55"/>
    </row>
    <row r="20" spans="2:5" x14ac:dyDescent="0.2">
      <c r="B20" s="2" t="s">
        <v>249</v>
      </c>
      <c r="C20" s="2" t="s">
        <v>631</v>
      </c>
      <c r="D20" s="55">
        <v>744107</v>
      </c>
      <c r="E20" s="55"/>
    </row>
    <row r="21" spans="2:5" x14ac:dyDescent="0.2">
      <c r="B21" s="2" t="s">
        <v>249</v>
      </c>
      <c r="C21" s="2" t="s">
        <v>632</v>
      </c>
      <c r="D21" s="55">
        <v>992222</v>
      </c>
      <c r="E21" s="55"/>
    </row>
    <row r="22" spans="2:5" x14ac:dyDescent="0.2">
      <c r="B22" s="2" t="s">
        <v>140</v>
      </c>
      <c r="C22" s="2" t="s">
        <v>633</v>
      </c>
      <c r="D22" s="55">
        <v>23000000</v>
      </c>
      <c r="E22" s="55"/>
    </row>
    <row r="23" spans="2:5" x14ac:dyDescent="0.2">
      <c r="B23" s="2" t="s">
        <v>76</v>
      </c>
      <c r="C23" s="2" t="s">
        <v>647</v>
      </c>
      <c r="D23" s="55">
        <v>47600</v>
      </c>
      <c r="E23" s="55"/>
    </row>
    <row r="24" spans="2:5" x14ac:dyDescent="0.2">
      <c r="B24" s="2" t="s">
        <v>672</v>
      </c>
      <c r="C24" s="2" t="s">
        <v>673</v>
      </c>
      <c r="D24" s="55">
        <v>662592</v>
      </c>
      <c r="E24" s="55"/>
    </row>
    <row r="25" spans="2:5" x14ac:dyDescent="0.2">
      <c r="B25" s="2" t="s">
        <v>100</v>
      </c>
      <c r="C25" s="2" t="s">
        <v>676</v>
      </c>
      <c r="D25" s="55">
        <v>299880</v>
      </c>
      <c r="E25" s="5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E18E-60AD-4F58-A359-D6F19F1E64C1}">
  <sheetPr filterMode="1"/>
  <dimension ref="B2:K250"/>
  <sheetViews>
    <sheetView topLeftCell="A164" workbookViewId="0">
      <selection activeCell="D6" sqref="D6:H244"/>
    </sheetView>
  </sheetViews>
  <sheetFormatPr baseColWidth="10" defaultRowHeight="12.75" x14ac:dyDescent="0.2"/>
  <sheetData>
    <row r="2" spans="2:11" x14ac:dyDescent="0.2">
      <c r="C2" s="28">
        <v>1</v>
      </c>
      <c r="D2" s="28">
        <v>0</v>
      </c>
      <c r="E2" s="28">
        <v>0</v>
      </c>
      <c r="F2" s="28">
        <v>0</v>
      </c>
    </row>
    <row r="3" spans="2:11" hidden="1" x14ac:dyDescent="0.2">
      <c r="B3" s="29" t="s">
        <v>0</v>
      </c>
      <c r="D3" s="30" t="s">
        <v>4</v>
      </c>
      <c r="E3" s="31">
        <v>44197</v>
      </c>
      <c r="F3" s="30" t="s">
        <v>5</v>
      </c>
      <c r="G3" s="32" t="s">
        <v>1</v>
      </c>
      <c r="H3" s="33">
        <v>45971</v>
      </c>
      <c r="I3" s="29" t="s">
        <v>2</v>
      </c>
      <c r="J3" s="32" t="s">
        <v>3</v>
      </c>
      <c r="K3" s="34">
        <v>1</v>
      </c>
    </row>
    <row r="4" spans="2:11" hidden="1" x14ac:dyDescent="0.2">
      <c r="B4" s="35" t="s">
        <v>6</v>
      </c>
      <c r="C4" s="29" t="s">
        <v>7</v>
      </c>
    </row>
    <row r="5" spans="2:11" hidden="1" x14ac:dyDescent="0.2">
      <c r="B5" s="36" t="s">
        <v>8</v>
      </c>
      <c r="C5" s="29" t="s">
        <v>678</v>
      </c>
      <c r="D5" s="36" t="s">
        <v>10</v>
      </c>
      <c r="E5" s="37">
        <v>44216</v>
      </c>
      <c r="F5" s="36" t="s">
        <v>11</v>
      </c>
      <c r="G5" s="29" t="s">
        <v>679</v>
      </c>
      <c r="H5" s="29" t="s">
        <v>680</v>
      </c>
    </row>
    <row r="6" spans="2:11" x14ac:dyDescent="0.2">
      <c r="B6" s="38">
        <v>99750</v>
      </c>
      <c r="C6" s="29" t="s">
        <v>681</v>
      </c>
      <c r="D6" s="29" t="s">
        <v>43</v>
      </c>
      <c r="E6" s="29" t="s">
        <v>682</v>
      </c>
      <c r="F6" s="39">
        <v>25</v>
      </c>
      <c r="G6" s="40">
        <v>4748</v>
      </c>
      <c r="H6" s="40">
        <v>118703</v>
      </c>
    </row>
    <row r="7" spans="2:11" hidden="1" x14ac:dyDescent="0.2">
      <c r="C7" s="28">
        <v>0</v>
      </c>
      <c r="E7" s="41" t="s">
        <v>16</v>
      </c>
      <c r="F7" s="41" t="s">
        <v>17</v>
      </c>
      <c r="G7" s="40">
        <v>0</v>
      </c>
      <c r="H7" s="40">
        <v>99750</v>
      </c>
    </row>
    <row r="8" spans="2:11" hidden="1" x14ac:dyDescent="0.2">
      <c r="B8" s="36" t="s">
        <v>8</v>
      </c>
      <c r="C8" s="29" t="s">
        <v>683</v>
      </c>
      <c r="D8" s="36" t="s">
        <v>10</v>
      </c>
      <c r="E8" s="37">
        <v>44329</v>
      </c>
      <c r="F8" s="36" t="s">
        <v>11</v>
      </c>
      <c r="G8" s="29" t="s">
        <v>684</v>
      </c>
      <c r="H8" s="29" t="s">
        <v>685</v>
      </c>
    </row>
    <row r="9" spans="2:11" x14ac:dyDescent="0.2">
      <c r="B9" s="38">
        <v>19500</v>
      </c>
      <c r="C9" s="29" t="s">
        <v>686</v>
      </c>
      <c r="D9" s="29" t="s">
        <v>687</v>
      </c>
      <c r="E9" s="29" t="s">
        <v>688</v>
      </c>
      <c r="F9" s="39">
        <v>3</v>
      </c>
      <c r="G9" s="40">
        <v>7735</v>
      </c>
      <c r="H9" s="40">
        <v>23205</v>
      </c>
    </row>
    <row r="10" spans="2:11" x14ac:dyDescent="0.2">
      <c r="B10" s="38">
        <v>39000</v>
      </c>
      <c r="C10" s="29" t="s">
        <v>686</v>
      </c>
      <c r="D10" s="29" t="s">
        <v>687</v>
      </c>
      <c r="E10" s="29" t="s">
        <v>689</v>
      </c>
      <c r="F10" s="39">
        <v>3</v>
      </c>
      <c r="G10" s="40">
        <v>7735</v>
      </c>
      <c r="H10" s="40">
        <v>23205</v>
      </c>
    </row>
    <row r="11" spans="2:11" x14ac:dyDescent="0.2">
      <c r="B11" s="38">
        <v>58500</v>
      </c>
      <c r="C11" s="29" t="s">
        <v>686</v>
      </c>
      <c r="D11" s="29" t="s">
        <v>687</v>
      </c>
      <c r="E11" s="29" t="s">
        <v>690</v>
      </c>
      <c r="F11" s="39">
        <v>3</v>
      </c>
      <c r="G11" s="40">
        <v>7735</v>
      </c>
      <c r="H11" s="40">
        <v>23205</v>
      </c>
    </row>
    <row r="12" spans="2:11" x14ac:dyDescent="0.2">
      <c r="B12" s="38">
        <v>78500</v>
      </c>
      <c r="C12" s="29" t="s">
        <v>686</v>
      </c>
      <c r="D12" s="29" t="s">
        <v>687</v>
      </c>
      <c r="E12" s="29" t="s">
        <v>691</v>
      </c>
      <c r="F12" s="39">
        <v>4</v>
      </c>
      <c r="G12" s="40">
        <v>5950</v>
      </c>
      <c r="H12" s="40">
        <v>23800</v>
      </c>
    </row>
    <row r="13" spans="2:11" x14ac:dyDescent="0.2">
      <c r="B13" s="38">
        <v>148500</v>
      </c>
      <c r="C13" s="29" t="s">
        <v>686</v>
      </c>
      <c r="D13" s="29" t="s">
        <v>687</v>
      </c>
      <c r="E13" s="29" t="s">
        <v>692</v>
      </c>
      <c r="F13" s="39">
        <v>1</v>
      </c>
      <c r="G13" s="40">
        <v>83300</v>
      </c>
      <c r="H13" s="40">
        <v>83300</v>
      </c>
    </row>
    <row r="14" spans="2:11" hidden="1" x14ac:dyDescent="0.2">
      <c r="C14" s="28">
        <v>0</v>
      </c>
      <c r="E14" s="41" t="s">
        <v>16</v>
      </c>
      <c r="F14" s="41" t="s">
        <v>17</v>
      </c>
      <c r="G14" s="40">
        <v>0</v>
      </c>
      <c r="H14" s="40">
        <v>148500</v>
      </c>
    </row>
    <row r="15" spans="2:11" hidden="1" x14ac:dyDescent="0.2">
      <c r="B15" s="36" t="s">
        <v>8</v>
      </c>
      <c r="C15" s="29" t="s">
        <v>693</v>
      </c>
      <c r="D15" s="36" t="s">
        <v>10</v>
      </c>
      <c r="E15" s="37">
        <v>44329</v>
      </c>
      <c r="F15" s="36" t="s">
        <v>11</v>
      </c>
      <c r="G15" s="29" t="s">
        <v>694</v>
      </c>
      <c r="H15" s="29" t="s">
        <v>695</v>
      </c>
    </row>
    <row r="16" spans="2:11" x14ac:dyDescent="0.2">
      <c r="B16" s="38">
        <v>3600</v>
      </c>
      <c r="D16" s="29" t="s">
        <v>687</v>
      </c>
      <c r="E16" s="29" t="s">
        <v>696</v>
      </c>
      <c r="F16" s="39">
        <v>4</v>
      </c>
      <c r="G16" s="40">
        <v>1071</v>
      </c>
      <c r="H16" s="40">
        <v>4284</v>
      </c>
    </row>
    <row r="17" spans="2:8" hidden="1" x14ac:dyDescent="0.2">
      <c r="C17" s="28">
        <v>0</v>
      </c>
      <c r="E17" s="41" t="s">
        <v>16</v>
      </c>
      <c r="F17" s="41" t="s">
        <v>17</v>
      </c>
      <c r="G17" s="40">
        <v>0</v>
      </c>
      <c r="H17" s="40">
        <v>3600</v>
      </c>
    </row>
    <row r="18" spans="2:8" hidden="1" x14ac:dyDescent="0.2">
      <c r="B18" s="36" t="s">
        <v>8</v>
      </c>
      <c r="C18" s="29" t="s">
        <v>697</v>
      </c>
      <c r="D18" s="36" t="s">
        <v>10</v>
      </c>
      <c r="E18" s="37">
        <v>44333</v>
      </c>
      <c r="F18" s="36" t="s">
        <v>11</v>
      </c>
      <c r="G18" s="29" t="s">
        <v>698</v>
      </c>
      <c r="H18" s="29" t="s">
        <v>699</v>
      </c>
    </row>
    <row r="19" spans="2:8" x14ac:dyDescent="0.2">
      <c r="B19" s="38">
        <v>32448</v>
      </c>
      <c r="C19" s="29" t="s">
        <v>700</v>
      </c>
      <c r="D19" s="29" t="s">
        <v>687</v>
      </c>
      <c r="E19" s="29" t="s">
        <v>701</v>
      </c>
      <c r="F19" s="39">
        <v>4</v>
      </c>
      <c r="G19" s="40">
        <v>9653</v>
      </c>
      <c r="H19" s="40">
        <v>38613</v>
      </c>
    </row>
    <row r="20" spans="2:8" x14ac:dyDescent="0.2">
      <c r="B20" s="38">
        <v>66937</v>
      </c>
      <c r="C20" s="29" t="s">
        <v>665</v>
      </c>
      <c r="D20" s="29" t="s">
        <v>687</v>
      </c>
      <c r="E20" s="29" t="s">
        <v>702</v>
      </c>
      <c r="F20" s="39">
        <v>7</v>
      </c>
      <c r="G20" s="40">
        <v>5863</v>
      </c>
      <c r="H20" s="40">
        <v>41042</v>
      </c>
    </row>
    <row r="21" spans="2:8" x14ac:dyDescent="0.2">
      <c r="B21" s="38">
        <v>70537</v>
      </c>
      <c r="C21" s="29" t="s">
        <v>668</v>
      </c>
      <c r="D21" s="29" t="s">
        <v>687</v>
      </c>
      <c r="E21" s="29" t="s">
        <v>703</v>
      </c>
      <c r="F21" s="39">
        <v>1</v>
      </c>
      <c r="G21" s="40">
        <v>4284</v>
      </c>
      <c r="H21" s="40">
        <v>4284</v>
      </c>
    </row>
    <row r="22" spans="2:8" x14ac:dyDescent="0.2">
      <c r="B22" s="38">
        <v>90025</v>
      </c>
      <c r="C22" s="29" t="s">
        <v>704</v>
      </c>
      <c r="D22" s="29" t="s">
        <v>687</v>
      </c>
      <c r="E22" s="29" t="s">
        <v>705</v>
      </c>
      <c r="F22" s="39">
        <v>1</v>
      </c>
      <c r="G22" s="40">
        <v>23191</v>
      </c>
      <c r="H22" s="40">
        <v>23191</v>
      </c>
    </row>
    <row r="23" spans="2:8" x14ac:dyDescent="0.2">
      <c r="B23" s="38">
        <v>93235</v>
      </c>
      <c r="C23" s="29" t="s">
        <v>706</v>
      </c>
      <c r="D23" s="29" t="s">
        <v>687</v>
      </c>
      <c r="E23" s="29" t="s">
        <v>707</v>
      </c>
      <c r="F23" s="39">
        <v>6</v>
      </c>
      <c r="G23" s="40">
        <v>637</v>
      </c>
      <c r="H23" s="40">
        <v>3820</v>
      </c>
    </row>
    <row r="24" spans="2:8" x14ac:dyDescent="0.2">
      <c r="B24" s="38">
        <v>97606</v>
      </c>
      <c r="C24" s="29" t="s">
        <v>708</v>
      </c>
      <c r="D24" s="29" t="s">
        <v>687</v>
      </c>
      <c r="E24" s="29" t="s">
        <v>709</v>
      </c>
      <c r="F24" s="39">
        <v>1</v>
      </c>
      <c r="G24" s="40">
        <v>5201</v>
      </c>
      <c r="H24" s="40">
        <v>5201</v>
      </c>
    </row>
    <row r="25" spans="2:8" x14ac:dyDescent="0.2">
      <c r="B25" s="38">
        <v>101430</v>
      </c>
      <c r="C25" s="29" t="s">
        <v>710</v>
      </c>
      <c r="D25" s="29" t="s">
        <v>687</v>
      </c>
      <c r="E25" s="29" t="s">
        <v>711</v>
      </c>
      <c r="F25" s="39">
        <v>2</v>
      </c>
      <c r="G25" s="40">
        <v>2275</v>
      </c>
      <c r="H25" s="40">
        <v>4551</v>
      </c>
    </row>
    <row r="26" spans="2:8" x14ac:dyDescent="0.2">
      <c r="B26" s="38">
        <v>110370</v>
      </c>
      <c r="C26" s="29" t="s">
        <v>712</v>
      </c>
      <c r="D26" s="29" t="s">
        <v>687</v>
      </c>
      <c r="E26" s="29" t="s">
        <v>713</v>
      </c>
      <c r="F26" s="39">
        <v>1</v>
      </c>
      <c r="G26" s="40">
        <v>10639</v>
      </c>
      <c r="H26" s="40">
        <v>10639</v>
      </c>
    </row>
    <row r="27" spans="2:8" x14ac:dyDescent="0.2">
      <c r="B27" s="38">
        <v>112314</v>
      </c>
      <c r="C27" s="29" t="s">
        <v>714</v>
      </c>
      <c r="D27" s="29" t="s">
        <v>687</v>
      </c>
      <c r="E27" s="29" t="s">
        <v>715</v>
      </c>
      <c r="F27" s="39">
        <v>1</v>
      </c>
      <c r="G27" s="40">
        <v>2313</v>
      </c>
      <c r="H27" s="40">
        <v>2313</v>
      </c>
    </row>
    <row r="28" spans="2:8" hidden="1" x14ac:dyDescent="0.2">
      <c r="C28" s="28">
        <v>0</v>
      </c>
      <c r="E28" s="41" t="s">
        <v>16</v>
      </c>
      <c r="F28" s="41" t="s">
        <v>17</v>
      </c>
      <c r="G28" s="40">
        <v>0</v>
      </c>
      <c r="H28" s="40">
        <v>112314</v>
      </c>
    </row>
    <row r="29" spans="2:8" hidden="1" x14ac:dyDescent="0.2">
      <c r="B29" s="36" t="s">
        <v>8</v>
      </c>
      <c r="C29" s="29" t="s">
        <v>716</v>
      </c>
      <c r="D29" s="36" t="s">
        <v>10</v>
      </c>
      <c r="E29" s="37">
        <v>44334</v>
      </c>
      <c r="F29" s="36" t="s">
        <v>11</v>
      </c>
      <c r="G29" s="29" t="s">
        <v>717</v>
      </c>
      <c r="H29" s="29" t="s">
        <v>718</v>
      </c>
    </row>
    <row r="30" spans="2:8" x14ac:dyDescent="0.2">
      <c r="B30" s="38">
        <v>224035</v>
      </c>
      <c r="D30" s="29" t="s">
        <v>719</v>
      </c>
      <c r="E30" s="29" t="s">
        <v>720</v>
      </c>
      <c r="F30" s="39">
        <v>1</v>
      </c>
      <c r="G30" s="40">
        <v>266602</v>
      </c>
      <c r="H30" s="40">
        <v>266602</v>
      </c>
    </row>
    <row r="31" spans="2:8" hidden="1" x14ac:dyDescent="0.2">
      <c r="C31" s="28">
        <v>0</v>
      </c>
      <c r="E31" s="41" t="s">
        <v>16</v>
      </c>
      <c r="F31" s="41" t="s">
        <v>17</v>
      </c>
      <c r="G31" s="40">
        <v>0</v>
      </c>
      <c r="H31" s="40">
        <v>224035</v>
      </c>
    </row>
    <row r="32" spans="2:8" hidden="1" x14ac:dyDescent="0.2">
      <c r="B32" s="36" t="s">
        <v>8</v>
      </c>
      <c r="C32" s="29" t="s">
        <v>721</v>
      </c>
      <c r="D32" s="36" t="s">
        <v>10</v>
      </c>
      <c r="E32" s="37">
        <v>44349</v>
      </c>
      <c r="F32" s="36" t="s">
        <v>11</v>
      </c>
      <c r="G32" s="29" t="s">
        <v>722</v>
      </c>
      <c r="H32" s="29" t="s">
        <v>723</v>
      </c>
    </row>
    <row r="33" spans="2:8" x14ac:dyDescent="0.2">
      <c r="B33" s="38">
        <v>10500</v>
      </c>
      <c r="D33" s="29" t="s">
        <v>43</v>
      </c>
      <c r="E33" s="29" t="s">
        <v>724</v>
      </c>
      <c r="F33" s="39">
        <v>30</v>
      </c>
      <c r="G33" s="40">
        <v>417</v>
      </c>
      <c r="H33" s="40">
        <v>12495</v>
      </c>
    </row>
    <row r="34" spans="2:8" hidden="1" x14ac:dyDescent="0.2">
      <c r="C34" s="28">
        <v>0</v>
      </c>
      <c r="E34" s="41" t="s">
        <v>16</v>
      </c>
      <c r="F34" s="41" t="s">
        <v>17</v>
      </c>
      <c r="G34" s="40">
        <v>0</v>
      </c>
      <c r="H34" s="40">
        <v>10500</v>
      </c>
    </row>
    <row r="35" spans="2:8" hidden="1" x14ac:dyDescent="0.2">
      <c r="B35" s="36" t="s">
        <v>8</v>
      </c>
      <c r="C35" s="29" t="s">
        <v>725</v>
      </c>
      <c r="D35" s="36" t="s">
        <v>10</v>
      </c>
      <c r="E35" s="37">
        <v>44349</v>
      </c>
      <c r="F35" s="36" t="s">
        <v>11</v>
      </c>
      <c r="G35" s="29" t="s">
        <v>726</v>
      </c>
      <c r="H35" s="29" t="s">
        <v>727</v>
      </c>
    </row>
    <row r="36" spans="2:8" x14ac:dyDescent="0.2">
      <c r="B36" s="38">
        <v>523600</v>
      </c>
      <c r="C36" s="29" t="s">
        <v>728</v>
      </c>
      <c r="D36" s="29" t="s">
        <v>687</v>
      </c>
      <c r="E36" s="29" t="s">
        <v>729</v>
      </c>
      <c r="F36" s="39">
        <v>385</v>
      </c>
      <c r="G36" s="40">
        <v>1618</v>
      </c>
      <c r="H36" s="40">
        <v>623084</v>
      </c>
    </row>
    <row r="37" spans="2:8" hidden="1" x14ac:dyDescent="0.2">
      <c r="C37" s="28">
        <v>0</v>
      </c>
      <c r="E37" s="41" t="s">
        <v>16</v>
      </c>
      <c r="F37" s="41" t="s">
        <v>17</v>
      </c>
      <c r="G37" s="40">
        <v>0</v>
      </c>
      <c r="H37" s="40">
        <v>523600</v>
      </c>
    </row>
    <row r="38" spans="2:8" hidden="1" x14ac:dyDescent="0.2">
      <c r="B38" s="36" t="s">
        <v>8</v>
      </c>
      <c r="C38" s="29" t="s">
        <v>730</v>
      </c>
      <c r="D38" s="36" t="s">
        <v>10</v>
      </c>
      <c r="E38" s="37">
        <v>44350</v>
      </c>
      <c r="F38" s="36" t="s">
        <v>11</v>
      </c>
      <c r="G38" s="29" t="s">
        <v>731</v>
      </c>
      <c r="H38" s="29" t="s">
        <v>732</v>
      </c>
    </row>
    <row r="39" spans="2:8" x14ac:dyDescent="0.2">
      <c r="B39" s="38">
        <v>4044</v>
      </c>
      <c r="C39" s="29" t="s">
        <v>733</v>
      </c>
      <c r="D39" s="29" t="s">
        <v>687</v>
      </c>
      <c r="E39" s="29" t="s">
        <v>734</v>
      </c>
      <c r="F39" s="39">
        <v>4</v>
      </c>
      <c r="G39" s="40">
        <v>1203</v>
      </c>
      <c r="H39" s="40">
        <v>4812</v>
      </c>
    </row>
    <row r="40" spans="2:8" x14ac:dyDescent="0.2">
      <c r="B40" s="38">
        <v>7684</v>
      </c>
      <c r="C40" s="29" t="s">
        <v>321</v>
      </c>
      <c r="D40" s="29" t="s">
        <v>687</v>
      </c>
      <c r="E40" s="29" t="s">
        <v>735</v>
      </c>
      <c r="F40" s="39">
        <v>40</v>
      </c>
      <c r="G40" s="40">
        <v>108</v>
      </c>
      <c r="H40" s="40">
        <v>4332</v>
      </c>
    </row>
    <row r="41" spans="2:8" x14ac:dyDescent="0.2">
      <c r="B41" s="38">
        <v>16784</v>
      </c>
      <c r="C41" s="29" t="s">
        <v>736</v>
      </c>
      <c r="D41" s="29" t="s">
        <v>687</v>
      </c>
      <c r="E41" s="29" t="s">
        <v>737</v>
      </c>
      <c r="F41" s="39">
        <v>2</v>
      </c>
      <c r="G41" s="40">
        <v>5415</v>
      </c>
      <c r="H41" s="40">
        <v>10829</v>
      </c>
    </row>
    <row r="42" spans="2:8" x14ac:dyDescent="0.2">
      <c r="B42" s="38">
        <v>21334</v>
      </c>
      <c r="C42" s="29" t="s">
        <v>738</v>
      </c>
      <c r="D42" s="29" t="s">
        <v>687</v>
      </c>
      <c r="E42" s="29" t="s">
        <v>739</v>
      </c>
      <c r="F42" s="39">
        <v>1</v>
      </c>
      <c r="G42" s="40">
        <v>5415</v>
      </c>
      <c r="H42" s="40">
        <v>5415</v>
      </c>
    </row>
    <row r="43" spans="2:8" x14ac:dyDescent="0.2">
      <c r="B43" s="38">
        <v>24704</v>
      </c>
      <c r="C43" s="29" t="s">
        <v>740</v>
      </c>
      <c r="D43" s="29" t="s">
        <v>687</v>
      </c>
      <c r="E43" s="29" t="s">
        <v>741</v>
      </c>
      <c r="F43" s="39">
        <v>5</v>
      </c>
      <c r="G43" s="40">
        <v>802</v>
      </c>
      <c r="H43" s="40">
        <v>4010</v>
      </c>
    </row>
    <row r="44" spans="2:8" x14ac:dyDescent="0.2">
      <c r="B44" s="38">
        <v>47744</v>
      </c>
      <c r="C44" s="29" t="s">
        <v>742</v>
      </c>
      <c r="D44" s="29" t="s">
        <v>687</v>
      </c>
      <c r="E44" s="29" t="s">
        <v>743</v>
      </c>
      <c r="F44" s="39">
        <v>12</v>
      </c>
      <c r="G44" s="40">
        <v>2285</v>
      </c>
      <c r="H44" s="40">
        <v>27418</v>
      </c>
    </row>
    <row r="45" spans="2:8" x14ac:dyDescent="0.2">
      <c r="B45" s="38">
        <v>49644</v>
      </c>
      <c r="C45" s="29" t="s">
        <v>744</v>
      </c>
      <c r="D45" s="29" t="s">
        <v>687</v>
      </c>
      <c r="E45" s="29" t="s">
        <v>745</v>
      </c>
      <c r="F45" s="39">
        <v>100</v>
      </c>
      <c r="G45" s="40">
        <v>23</v>
      </c>
      <c r="H45" s="40">
        <v>2261</v>
      </c>
    </row>
    <row r="46" spans="2:8" x14ac:dyDescent="0.2">
      <c r="B46" s="38">
        <v>57960</v>
      </c>
      <c r="C46" s="29" t="s">
        <v>746</v>
      </c>
      <c r="D46" s="29" t="s">
        <v>687</v>
      </c>
      <c r="E46" s="29" t="s">
        <v>747</v>
      </c>
      <c r="F46" s="39">
        <v>6</v>
      </c>
      <c r="G46" s="40">
        <v>1649</v>
      </c>
      <c r="H46" s="40">
        <v>9896</v>
      </c>
    </row>
    <row r="47" spans="2:8" x14ac:dyDescent="0.2">
      <c r="B47" s="38">
        <v>68064</v>
      </c>
      <c r="C47" s="29" t="s">
        <v>748</v>
      </c>
      <c r="D47" s="29" t="s">
        <v>687</v>
      </c>
      <c r="E47" s="29" t="s">
        <v>749</v>
      </c>
      <c r="F47" s="39">
        <v>4</v>
      </c>
      <c r="G47" s="40">
        <v>3006</v>
      </c>
      <c r="H47" s="40">
        <v>12024</v>
      </c>
    </row>
    <row r="48" spans="2:8" hidden="1" x14ac:dyDescent="0.2">
      <c r="C48" s="28">
        <v>0</v>
      </c>
      <c r="E48" s="41" t="s">
        <v>16</v>
      </c>
      <c r="F48" s="41" t="s">
        <v>17</v>
      </c>
      <c r="G48" s="40">
        <v>0</v>
      </c>
      <c r="H48" s="40">
        <v>68064</v>
      </c>
    </row>
    <row r="49" spans="2:8" hidden="1" x14ac:dyDescent="0.2">
      <c r="B49" s="36" t="s">
        <v>8</v>
      </c>
      <c r="C49" s="29" t="s">
        <v>750</v>
      </c>
      <c r="D49" s="36" t="s">
        <v>10</v>
      </c>
      <c r="E49" s="37">
        <v>44354</v>
      </c>
      <c r="F49" s="36" t="s">
        <v>11</v>
      </c>
      <c r="G49" s="29" t="s">
        <v>751</v>
      </c>
      <c r="H49" s="29" t="s">
        <v>752</v>
      </c>
    </row>
    <row r="50" spans="2:8" x14ac:dyDescent="0.2">
      <c r="B50" s="38">
        <v>2550</v>
      </c>
      <c r="D50" s="29" t="s">
        <v>687</v>
      </c>
      <c r="E50" s="29" t="s">
        <v>753</v>
      </c>
      <c r="F50" s="39">
        <v>3</v>
      </c>
      <c r="G50" s="40">
        <v>1012</v>
      </c>
      <c r="H50" s="40">
        <v>3035</v>
      </c>
    </row>
    <row r="51" spans="2:8" x14ac:dyDescent="0.2">
      <c r="B51" s="38">
        <v>12050</v>
      </c>
      <c r="D51" s="29" t="s">
        <v>687</v>
      </c>
      <c r="E51" s="29" t="s">
        <v>754</v>
      </c>
      <c r="F51" s="39">
        <v>100</v>
      </c>
      <c r="G51" s="40">
        <v>113</v>
      </c>
      <c r="H51" s="40">
        <v>11305</v>
      </c>
    </row>
    <row r="52" spans="2:8" hidden="1" x14ac:dyDescent="0.2">
      <c r="C52" s="28">
        <v>0</v>
      </c>
      <c r="E52" s="41" t="s">
        <v>16</v>
      </c>
      <c r="F52" s="41" t="s">
        <v>17</v>
      </c>
      <c r="G52" s="40">
        <v>0</v>
      </c>
      <c r="H52" s="40">
        <v>12050</v>
      </c>
    </row>
    <row r="53" spans="2:8" hidden="1" x14ac:dyDescent="0.2">
      <c r="B53" s="36" t="s">
        <v>8</v>
      </c>
      <c r="C53" s="29" t="s">
        <v>755</v>
      </c>
      <c r="D53" s="36" t="s">
        <v>10</v>
      </c>
      <c r="E53" s="37">
        <v>44356</v>
      </c>
      <c r="F53" s="36" t="s">
        <v>11</v>
      </c>
      <c r="G53" s="29" t="s">
        <v>756</v>
      </c>
      <c r="H53" s="29" t="s">
        <v>757</v>
      </c>
    </row>
    <row r="54" spans="2:8" x14ac:dyDescent="0.2">
      <c r="B54" s="38">
        <v>55297</v>
      </c>
      <c r="C54" s="29" t="s">
        <v>686</v>
      </c>
      <c r="D54" s="29" t="s">
        <v>687</v>
      </c>
      <c r="E54" s="29" t="s">
        <v>758</v>
      </c>
      <c r="F54" s="39">
        <v>11</v>
      </c>
      <c r="G54" s="40">
        <v>5982</v>
      </c>
      <c r="H54" s="40">
        <v>65803</v>
      </c>
    </row>
    <row r="55" spans="2:8" hidden="1" x14ac:dyDescent="0.2">
      <c r="C55" s="28">
        <v>0</v>
      </c>
      <c r="E55" s="41" t="s">
        <v>16</v>
      </c>
      <c r="F55" s="41" t="s">
        <v>17</v>
      </c>
      <c r="G55" s="40">
        <v>0</v>
      </c>
      <c r="H55" s="40">
        <v>55297</v>
      </c>
    </row>
    <row r="56" spans="2:8" hidden="1" x14ac:dyDescent="0.2">
      <c r="B56" s="36" t="s">
        <v>8</v>
      </c>
      <c r="C56" s="29" t="s">
        <v>759</v>
      </c>
      <c r="D56" s="36" t="s">
        <v>10</v>
      </c>
      <c r="E56" s="37">
        <v>44356</v>
      </c>
      <c r="F56" s="36" t="s">
        <v>11</v>
      </c>
      <c r="G56" s="29" t="s">
        <v>760</v>
      </c>
      <c r="H56" s="29" t="s">
        <v>761</v>
      </c>
    </row>
    <row r="57" spans="2:8" x14ac:dyDescent="0.2">
      <c r="B57" s="38">
        <v>6890</v>
      </c>
      <c r="D57" s="29" t="s">
        <v>762</v>
      </c>
      <c r="E57" s="29" t="s">
        <v>763</v>
      </c>
      <c r="F57" s="39">
        <v>10</v>
      </c>
      <c r="G57" s="40">
        <v>820</v>
      </c>
      <c r="H57" s="40">
        <v>8199</v>
      </c>
    </row>
    <row r="58" spans="2:8" x14ac:dyDescent="0.2">
      <c r="B58" s="38">
        <v>13834</v>
      </c>
      <c r="D58" s="29" t="s">
        <v>762</v>
      </c>
      <c r="E58" s="29" t="s">
        <v>764</v>
      </c>
      <c r="F58" s="39">
        <v>14</v>
      </c>
      <c r="G58" s="40">
        <v>590</v>
      </c>
      <c r="H58" s="40">
        <v>8263</v>
      </c>
    </row>
    <row r="59" spans="2:8" x14ac:dyDescent="0.2">
      <c r="B59" s="38">
        <v>39547</v>
      </c>
      <c r="D59" s="29" t="s">
        <v>762</v>
      </c>
      <c r="E59" s="29" t="s">
        <v>765</v>
      </c>
      <c r="F59" s="39">
        <v>9</v>
      </c>
      <c r="G59" s="40">
        <v>3400</v>
      </c>
      <c r="H59" s="40">
        <v>30598</v>
      </c>
    </row>
    <row r="60" spans="2:8" x14ac:dyDescent="0.2">
      <c r="B60" s="38">
        <v>53665</v>
      </c>
      <c r="D60" s="29" t="s">
        <v>762</v>
      </c>
      <c r="E60" s="29" t="s">
        <v>766</v>
      </c>
      <c r="F60" s="39">
        <v>6</v>
      </c>
      <c r="G60" s="40">
        <v>2800</v>
      </c>
      <c r="H60" s="40">
        <v>16800</v>
      </c>
    </row>
    <row r="61" spans="2:8" x14ac:dyDescent="0.2">
      <c r="B61" s="38">
        <v>62573</v>
      </c>
      <c r="D61" s="29" t="s">
        <v>762</v>
      </c>
      <c r="E61" s="29" t="s">
        <v>767</v>
      </c>
      <c r="F61" s="39">
        <v>4</v>
      </c>
      <c r="G61" s="40">
        <v>2650</v>
      </c>
      <c r="H61" s="40">
        <v>10601</v>
      </c>
    </row>
    <row r="62" spans="2:8" x14ac:dyDescent="0.2">
      <c r="B62" s="38">
        <v>79970</v>
      </c>
      <c r="D62" s="29" t="s">
        <v>762</v>
      </c>
      <c r="E62" s="29" t="s">
        <v>768</v>
      </c>
      <c r="F62" s="39">
        <v>9</v>
      </c>
      <c r="G62" s="40">
        <v>2300</v>
      </c>
      <c r="H62" s="40">
        <v>20702</v>
      </c>
    </row>
    <row r="63" spans="2:8" x14ac:dyDescent="0.2">
      <c r="B63" s="38">
        <v>88370</v>
      </c>
      <c r="D63" s="29" t="s">
        <v>762</v>
      </c>
      <c r="E63" s="29" t="s">
        <v>769</v>
      </c>
      <c r="F63" s="39">
        <v>50</v>
      </c>
      <c r="G63" s="40">
        <v>200</v>
      </c>
      <c r="H63" s="40">
        <v>9996</v>
      </c>
    </row>
    <row r="64" spans="2:8" x14ac:dyDescent="0.2">
      <c r="B64" s="38">
        <v>95520</v>
      </c>
      <c r="D64" s="29" t="s">
        <v>762</v>
      </c>
      <c r="E64" s="29" t="s">
        <v>770</v>
      </c>
      <c r="F64" s="39">
        <v>50</v>
      </c>
      <c r="G64" s="40">
        <v>170</v>
      </c>
      <c r="H64" s="40">
        <v>8509</v>
      </c>
    </row>
    <row r="65" spans="2:8" x14ac:dyDescent="0.2">
      <c r="B65" s="38">
        <v>98040</v>
      </c>
      <c r="D65" s="29" t="s">
        <v>762</v>
      </c>
      <c r="E65" s="29" t="s">
        <v>771</v>
      </c>
      <c r="F65" s="39">
        <v>10</v>
      </c>
      <c r="G65" s="40">
        <v>300</v>
      </c>
      <c r="H65" s="40">
        <v>2999</v>
      </c>
    </row>
    <row r="66" spans="2:8" x14ac:dyDescent="0.2">
      <c r="B66" s="38">
        <v>102156</v>
      </c>
      <c r="D66" s="29" t="s">
        <v>762</v>
      </c>
      <c r="E66" s="29" t="s">
        <v>772</v>
      </c>
      <c r="F66" s="39">
        <v>7</v>
      </c>
      <c r="G66" s="40">
        <v>700</v>
      </c>
      <c r="H66" s="40">
        <v>4898</v>
      </c>
    </row>
    <row r="67" spans="2:8" x14ac:dyDescent="0.2">
      <c r="B67" s="38">
        <v>108456</v>
      </c>
      <c r="D67" s="29" t="s">
        <v>762</v>
      </c>
      <c r="E67" s="29" t="s">
        <v>773</v>
      </c>
      <c r="F67" s="39">
        <v>50</v>
      </c>
      <c r="G67" s="40">
        <v>150</v>
      </c>
      <c r="H67" s="40">
        <v>7497</v>
      </c>
    </row>
    <row r="68" spans="2:8" x14ac:dyDescent="0.2">
      <c r="B68" s="38">
        <v>115266</v>
      </c>
      <c r="D68" s="29" t="s">
        <v>762</v>
      </c>
      <c r="E68" s="29" t="s">
        <v>774</v>
      </c>
      <c r="F68" s="39">
        <v>30</v>
      </c>
      <c r="G68" s="40">
        <v>270</v>
      </c>
      <c r="H68" s="40">
        <v>8104</v>
      </c>
    </row>
    <row r="69" spans="2:8" hidden="1" x14ac:dyDescent="0.2">
      <c r="C69" s="28">
        <v>0</v>
      </c>
      <c r="E69" s="41" t="s">
        <v>16</v>
      </c>
      <c r="F69" s="41" t="s">
        <v>17</v>
      </c>
      <c r="G69" s="40">
        <v>0</v>
      </c>
      <c r="H69" s="40">
        <v>115266</v>
      </c>
    </row>
    <row r="70" spans="2:8" hidden="1" x14ac:dyDescent="0.2">
      <c r="B70" s="36" t="s">
        <v>8</v>
      </c>
      <c r="C70" s="29" t="s">
        <v>775</v>
      </c>
      <c r="D70" s="36" t="s">
        <v>10</v>
      </c>
      <c r="E70" s="37">
        <v>44365</v>
      </c>
      <c r="F70" s="36" t="s">
        <v>11</v>
      </c>
      <c r="G70" s="29" t="s">
        <v>751</v>
      </c>
      <c r="H70" s="29" t="s">
        <v>752</v>
      </c>
    </row>
    <row r="71" spans="2:8" x14ac:dyDescent="0.2">
      <c r="B71" s="38">
        <v>1900</v>
      </c>
      <c r="D71" s="29" t="s">
        <v>776</v>
      </c>
      <c r="E71" s="29" t="s">
        <v>777</v>
      </c>
      <c r="F71" s="39">
        <v>2</v>
      </c>
      <c r="G71" s="40">
        <v>1131</v>
      </c>
      <c r="H71" s="40">
        <v>2261</v>
      </c>
    </row>
    <row r="72" spans="2:8" x14ac:dyDescent="0.2">
      <c r="B72" s="38">
        <v>6880</v>
      </c>
      <c r="C72" s="29" t="s">
        <v>665</v>
      </c>
      <c r="D72" s="29" t="s">
        <v>776</v>
      </c>
      <c r="E72" s="29" t="s">
        <v>778</v>
      </c>
      <c r="F72" s="39">
        <v>2</v>
      </c>
      <c r="G72" s="40">
        <v>2963</v>
      </c>
      <c r="H72" s="40">
        <v>5926</v>
      </c>
    </row>
    <row r="73" spans="2:8" x14ac:dyDescent="0.2">
      <c r="B73" s="38">
        <v>28780</v>
      </c>
      <c r="C73" s="29" t="s">
        <v>779</v>
      </c>
      <c r="D73" s="29" t="s">
        <v>776</v>
      </c>
      <c r="E73" s="29" t="s">
        <v>780</v>
      </c>
      <c r="F73" s="39">
        <v>10</v>
      </c>
      <c r="G73" s="40">
        <v>2606</v>
      </c>
      <c r="H73" s="40">
        <v>26061</v>
      </c>
    </row>
    <row r="74" spans="2:8" x14ac:dyDescent="0.2">
      <c r="B74" s="38">
        <v>56530</v>
      </c>
      <c r="C74" s="29" t="s">
        <v>781</v>
      </c>
      <c r="D74" s="29" t="s">
        <v>776</v>
      </c>
      <c r="E74" s="29" t="s">
        <v>782</v>
      </c>
      <c r="F74" s="39">
        <v>15</v>
      </c>
      <c r="G74" s="40">
        <v>2202</v>
      </c>
      <c r="H74" s="40">
        <v>33023</v>
      </c>
    </row>
    <row r="75" spans="2:8" x14ac:dyDescent="0.2">
      <c r="B75" s="38">
        <v>66490</v>
      </c>
      <c r="C75" s="29" t="s">
        <v>783</v>
      </c>
      <c r="D75" s="29" t="s">
        <v>776</v>
      </c>
      <c r="E75" s="29" t="s">
        <v>784</v>
      </c>
      <c r="F75" s="39">
        <v>4</v>
      </c>
      <c r="G75" s="40">
        <v>2963</v>
      </c>
      <c r="H75" s="40">
        <v>11852</v>
      </c>
    </row>
    <row r="76" spans="2:8" hidden="1" x14ac:dyDescent="0.2">
      <c r="C76" s="28">
        <v>0</v>
      </c>
      <c r="E76" s="41" t="s">
        <v>16</v>
      </c>
      <c r="F76" s="41" t="s">
        <v>17</v>
      </c>
      <c r="G76" s="40">
        <v>0</v>
      </c>
      <c r="H76" s="40">
        <v>66490</v>
      </c>
    </row>
    <row r="77" spans="2:8" hidden="1" x14ac:dyDescent="0.2">
      <c r="B77" s="36" t="s">
        <v>8</v>
      </c>
      <c r="C77" s="29" t="s">
        <v>785</v>
      </c>
      <c r="D77" s="36" t="s">
        <v>10</v>
      </c>
      <c r="E77" s="37">
        <v>44369</v>
      </c>
      <c r="F77" s="36" t="s">
        <v>11</v>
      </c>
      <c r="G77" s="29" t="s">
        <v>786</v>
      </c>
      <c r="H77" s="29" t="s">
        <v>787</v>
      </c>
    </row>
    <row r="78" spans="2:8" x14ac:dyDescent="0.2">
      <c r="B78" s="38">
        <v>38000</v>
      </c>
      <c r="C78" s="29" t="s">
        <v>788</v>
      </c>
      <c r="D78" s="29" t="s">
        <v>76</v>
      </c>
      <c r="E78" s="29" t="s">
        <v>789</v>
      </c>
      <c r="F78" s="39">
        <v>1</v>
      </c>
      <c r="G78" s="40">
        <v>45220</v>
      </c>
      <c r="H78" s="40">
        <v>45220</v>
      </c>
    </row>
    <row r="79" spans="2:8" hidden="1" x14ac:dyDescent="0.2">
      <c r="C79" s="28">
        <v>0</v>
      </c>
      <c r="E79" s="41" t="s">
        <v>16</v>
      </c>
      <c r="F79" s="41" t="s">
        <v>17</v>
      </c>
      <c r="G79" s="40">
        <v>0</v>
      </c>
      <c r="H79" s="40">
        <v>38000</v>
      </c>
    </row>
    <row r="80" spans="2:8" hidden="1" x14ac:dyDescent="0.2">
      <c r="B80" s="36" t="s">
        <v>8</v>
      </c>
      <c r="C80" s="29" t="s">
        <v>790</v>
      </c>
      <c r="D80" s="36" t="s">
        <v>10</v>
      </c>
      <c r="E80" s="37">
        <v>44370</v>
      </c>
      <c r="F80" s="36" t="s">
        <v>11</v>
      </c>
      <c r="G80" s="29" t="s">
        <v>751</v>
      </c>
      <c r="H80" s="29" t="s">
        <v>752</v>
      </c>
    </row>
    <row r="81" spans="2:8" x14ac:dyDescent="0.2">
      <c r="B81" s="38">
        <v>1900</v>
      </c>
      <c r="D81" s="29" t="s">
        <v>791</v>
      </c>
      <c r="E81" s="29" t="s">
        <v>792</v>
      </c>
      <c r="F81" s="39">
        <v>2</v>
      </c>
      <c r="G81" s="40">
        <v>1131</v>
      </c>
      <c r="H81" s="40">
        <v>2261</v>
      </c>
    </row>
    <row r="82" spans="2:8" x14ac:dyDescent="0.2">
      <c r="B82" s="38">
        <v>8780</v>
      </c>
      <c r="C82" s="29" t="s">
        <v>700</v>
      </c>
      <c r="D82" s="29" t="s">
        <v>791</v>
      </c>
      <c r="E82" s="29" t="s">
        <v>793</v>
      </c>
      <c r="F82" s="39">
        <v>32</v>
      </c>
      <c r="G82" s="40">
        <v>256</v>
      </c>
      <c r="H82" s="40">
        <v>8187</v>
      </c>
    </row>
    <row r="83" spans="2:8" x14ac:dyDescent="0.2">
      <c r="B83" s="38">
        <v>64205</v>
      </c>
      <c r="C83" s="29" t="s">
        <v>665</v>
      </c>
      <c r="D83" s="29" t="s">
        <v>791</v>
      </c>
      <c r="E83" s="29" t="s">
        <v>794</v>
      </c>
      <c r="F83" s="39">
        <v>15</v>
      </c>
      <c r="G83" s="40">
        <v>4397</v>
      </c>
      <c r="H83" s="40">
        <v>65956</v>
      </c>
    </row>
    <row r="84" spans="2:8" x14ac:dyDescent="0.2">
      <c r="B84" s="38">
        <v>82705</v>
      </c>
      <c r="C84" s="29" t="s">
        <v>781</v>
      </c>
      <c r="D84" s="29" t="s">
        <v>791</v>
      </c>
      <c r="E84" s="29" t="s">
        <v>782</v>
      </c>
      <c r="F84" s="39">
        <v>10</v>
      </c>
      <c r="G84" s="40">
        <v>2202</v>
      </c>
      <c r="H84" s="40">
        <v>22015</v>
      </c>
    </row>
    <row r="85" spans="2:8" x14ac:dyDescent="0.2">
      <c r="B85" s="38">
        <v>92665</v>
      </c>
      <c r="C85" s="29" t="s">
        <v>783</v>
      </c>
      <c r="D85" s="29" t="s">
        <v>791</v>
      </c>
      <c r="E85" s="29" t="s">
        <v>795</v>
      </c>
      <c r="F85" s="39">
        <v>4</v>
      </c>
      <c r="G85" s="40">
        <v>2963</v>
      </c>
      <c r="H85" s="40">
        <v>11852</v>
      </c>
    </row>
    <row r="86" spans="2:8" hidden="1" x14ac:dyDescent="0.2">
      <c r="C86" s="28">
        <v>0</v>
      </c>
      <c r="E86" s="41" t="s">
        <v>16</v>
      </c>
      <c r="F86" s="41" t="s">
        <v>17</v>
      </c>
      <c r="G86" s="40">
        <v>0</v>
      </c>
      <c r="H86" s="40">
        <v>92665</v>
      </c>
    </row>
    <row r="87" spans="2:8" hidden="1" x14ac:dyDescent="0.2">
      <c r="B87" s="36" t="s">
        <v>8</v>
      </c>
      <c r="C87" s="29" t="s">
        <v>796</v>
      </c>
      <c r="D87" s="36" t="s">
        <v>10</v>
      </c>
      <c r="E87" s="37">
        <v>44383</v>
      </c>
      <c r="F87" s="36" t="s">
        <v>11</v>
      </c>
      <c r="G87" s="29" t="s">
        <v>469</v>
      </c>
      <c r="H87" s="29" t="s">
        <v>470</v>
      </c>
    </row>
    <row r="88" spans="2:8" x14ac:dyDescent="0.2">
      <c r="B88" s="38">
        <v>35998</v>
      </c>
      <c r="C88" s="29" t="s">
        <v>686</v>
      </c>
      <c r="D88" s="29" t="s">
        <v>797</v>
      </c>
      <c r="E88" s="29" t="s">
        <v>798</v>
      </c>
      <c r="F88" s="39">
        <v>2</v>
      </c>
      <c r="G88" s="40">
        <v>21419</v>
      </c>
      <c r="H88" s="40">
        <v>42838</v>
      </c>
    </row>
    <row r="89" spans="2:8" x14ac:dyDescent="0.2">
      <c r="B89" s="38">
        <v>57996</v>
      </c>
      <c r="C89" s="29" t="s">
        <v>686</v>
      </c>
      <c r="D89" s="29" t="s">
        <v>797</v>
      </c>
      <c r="E89" s="29" t="s">
        <v>799</v>
      </c>
      <c r="F89" s="39">
        <v>2</v>
      </c>
      <c r="G89" s="40">
        <v>13089</v>
      </c>
      <c r="H89" s="40">
        <v>26178</v>
      </c>
    </row>
    <row r="90" spans="2:8" x14ac:dyDescent="0.2">
      <c r="B90" s="38">
        <v>81994</v>
      </c>
      <c r="C90" s="29" t="s">
        <v>686</v>
      </c>
      <c r="D90" s="29" t="s">
        <v>797</v>
      </c>
      <c r="E90" s="29" t="s">
        <v>800</v>
      </c>
      <c r="F90" s="39">
        <v>2</v>
      </c>
      <c r="G90" s="40">
        <v>14279</v>
      </c>
      <c r="H90" s="40">
        <v>28558</v>
      </c>
    </row>
    <row r="91" spans="2:8" x14ac:dyDescent="0.2">
      <c r="B91" s="38">
        <v>105992</v>
      </c>
      <c r="C91" s="29" t="s">
        <v>686</v>
      </c>
      <c r="D91" s="29" t="s">
        <v>797</v>
      </c>
      <c r="E91" s="29" t="s">
        <v>801</v>
      </c>
      <c r="F91" s="39">
        <v>2</v>
      </c>
      <c r="G91" s="40">
        <v>14279</v>
      </c>
      <c r="H91" s="40">
        <v>28558</v>
      </c>
    </row>
    <row r="92" spans="2:8" x14ac:dyDescent="0.2">
      <c r="B92" s="38">
        <v>127990</v>
      </c>
      <c r="C92" s="29" t="s">
        <v>686</v>
      </c>
      <c r="D92" s="29" t="s">
        <v>797</v>
      </c>
      <c r="E92" s="29" t="s">
        <v>802</v>
      </c>
      <c r="F92" s="39">
        <v>2</v>
      </c>
      <c r="G92" s="40">
        <v>13089</v>
      </c>
      <c r="H92" s="40">
        <v>26178</v>
      </c>
    </row>
    <row r="93" spans="2:8" x14ac:dyDescent="0.2">
      <c r="B93" s="38">
        <v>151988</v>
      </c>
      <c r="C93" s="29" t="s">
        <v>686</v>
      </c>
      <c r="D93" s="29" t="s">
        <v>797</v>
      </c>
      <c r="E93" s="29" t="s">
        <v>803</v>
      </c>
      <c r="F93" s="39">
        <v>2</v>
      </c>
      <c r="G93" s="40">
        <v>14279</v>
      </c>
      <c r="H93" s="40">
        <v>28558</v>
      </c>
    </row>
    <row r="94" spans="2:8" x14ac:dyDescent="0.2">
      <c r="B94" s="38">
        <v>173986</v>
      </c>
      <c r="C94" s="29" t="s">
        <v>686</v>
      </c>
      <c r="D94" s="29" t="s">
        <v>797</v>
      </c>
      <c r="E94" s="29" t="s">
        <v>804</v>
      </c>
      <c r="F94" s="39">
        <v>2</v>
      </c>
      <c r="G94" s="40">
        <v>13089</v>
      </c>
      <c r="H94" s="40">
        <v>26178</v>
      </c>
    </row>
    <row r="95" spans="2:8" x14ac:dyDescent="0.2">
      <c r="B95" s="38">
        <v>197984</v>
      </c>
      <c r="C95" s="29" t="s">
        <v>686</v>
      </c>
      <c r="D95" s="29" t="s">
        <v>797</v>
      </c>
      <c r="E95" s="29" t="s">
        <v>805</v>
      </c>
      <c r="F95" s="39">
        <v>2</v>
      </c>
      <c r="G95" s="40">
        <v>14279</v>
      </c>
      <c r="H95" s="40">
        <v>28558</v>
      </c>
    </row>
    <row r="96" spans="2:8" x14ac:dyDescent="0.2">
      <c r="B96" s="38">
        <v>229982</v>
      </c>
      <c r="C96" s="29" t="s">
        <v>686</v>
      </c>
      <c r="D96" s="29" t="s">
        <v>797</v>
      </c>
      <c r="E96" s="29" t="s">
        <v>806</v>
      </c>
      <c r="F96" s="39">
        <v>2</v>
      </c>
      <c r="G96" s="40">
        <v>19039</v>
      </c>
      <c r="H96" s="40">
        <v>38078</v>
      </c>
    </row>
    <row r="97" spans="2:8" x14ac:dyDescent="0.2">
      <c r="B97" s="38">
        <v>253980</v>
      </c>
      <c r="C97" s="29" t="s">
        <v>686</v>
      </c>
      <c r="D97" s="29" t="s">
        <v>797</v>
      </c>
      <c r="E97" s="29" t="s">
        <v>807</v>
      </c>
      <c r="F97" s="39">
        <v>2</v>
      </c>
      <c r="G97" s="40">
        <v>14279</v>
      </c>
      <c r="H97" s="40">
        <v>28558</v>
      </c>
    </row>
    <row r="98" spans="2:8" hidden="1" x14ac:dyDescent="0.2">
      <c r="C98" s="28">
        <v>0</v>
      </c>
      <c r="E98" s="41" t="s">
        <v>16</v>
      </c>
      <c r="F98" s="41" t="s">
        <v>17</v>
      </c>
      <c r="G98" s="40">
        <v>0</v>
      </c>
      <c r="H98" s="40">
        <v>253980</v>
      </c>
    </row>
    <row r="99" spans="2:8" hidden="1" x14ac:dyDescent="0.2">
      <c r="B99" s="36" t="s">
        <v>8</v>
      </c>
      <c r="C99" s="29" t="s">
        <v>808</v>
      </c>
      <c r="D99" s="36" t="s">
        <v>10</v>
      </c>
      <c r="E99" s="37">
        <v>44392</v>
      </c>
      <c r="F99" s="36" t="s">
        <v>11</v>
      </c>
      <c r="G99" s="29" t="s">
        <v>809</v>
      </c>
      <c r="H99" s="29" t="s">
        <v>810</v>
      </c>
    </row>
    <row r="100" spans="2:8" x14ac:dyDescent="0.2">
      <c r="B100" s="38">
        <v>30252</v>
      </c>
      <c r="C100" s="29" t="s">
        <v>330</v>
      </c>
      <c r="D100" s="29" t="s">
        <v>811</v>
      </c>
      <c r="E100" s="29" t="s">
        <v>812</v>
      </c>
      <c r="F100" s="39">
        <v>2</v>
      </c>
      <c r="G100" s="40">
        <v>18000</v>
      </c>
      <c r="H100" s="40">
        <v>36000</v>
      </c>
    </row>
    <row r="101" spans="2:8" hidden="1" x14ac:dyDescent="0.2">
      <c r="C101" s="28">
        <v>0</v>
      </c>
      <c r="E101" s="41" t="s">
        <v>16</v>
      </c>
      <c r="F101" s="41" t="s">
        <v>17</v>
      </c>
      <c r="G101" s="40">
        <v>0</v>
      </c>
      <c r="H101" s="40">
        <v>30252</v>
      </c>
    </row>
    <row r="102" spans="2:8" hidden="1" x14ac:dyDescent="0.2">
      <c r="B102" s="36" t="s">
        <v>8</v>
      </c>
      <c r="C102" s="29" t="s">
        <v>610</v>
      </c>
      <c r="D102" s="36" t="s">
        <v>10</v>
      </c>
      <c r="E102" s="37">
        <v>44397</v>
      </c>
      <c r="F102" s="36" t="s">
        <v>11</v>
      </c>
      <c r="G102" s="29" t="s">
        <v>786</v>
      </c>
      <c r="H102" s="29" t="s">
        <v>787</v>
      </c>
    </row>
    <row r="103" spans="2:8" x14ac:dyDescent="0.2">
      <c r="B103" s="38">
        <v>5900</v>
      </c>
      <c r="C103" s="29" t="s">
        <v>326</v>
      </c>
      <c r="D103" s="29" t="s">
        <v>813</v>
      </c>
      <c r="E103" s="29" t="s">
        <v>814</v>
      </c>
      <c r="F103" s="39">
        <v>1</v>
      </c>
      <c r="G103" s="40">
        <v>7021</v>
      </c>
      <c r="H103" s="40">
        <v>7021</v>
      </c>
    </row>
    <row r="104" spans="2:8" x14ac:dyDescent="0.2">
      <c r="B104" s="38">
        <v>22900</v>
      </c>
      <c r="C104" s="29" t="s">
        <v>330</v>
      </c>
      <c r="D104" s="29" t="s">
        <v>813</v>
      </c>
      <c r="E104" s="29" t="s">
        <v>815</v>
      </c>
      <c r="F104" s="39">
        <v>1</v>
      </c>
      <c r="G104" s="40">
        <v>20230</v>
      </c>
      <c r="H104" s="40">
        <v>20230</v>
      </c>
    </row>
    <row r="105" spans="2:8" hidden="1" x14ac:dyDescent="0.2">
      <c r="C105" s="28">
        <v>0</v>
      </c>
      <c r="E105" s="41" t="s">
        <v>16</v>
      </c>
      <c r="F105" s="41" t="s">
        <v>17</v>
      </c>
      <c r="G105" s="40">
        <v>0</v>
      </c>
      <c r="H105" s="40">
        <v>22900</v>
      </c>
    </row>
    <row r="106" spans="2:8" hidden="1" x14ac:dyDescent="0.2">
      <c r="B106" s="36" t="s">
        <v>8</v>
      </c>
      <c r="C106" s="29" t="s">
        <v>816</v>
      </c>
      <c r="D106" s="36" t="s">
        <v>10</v>
      </c>
      <c r="E106" s="37">
        <v>44403</v>
      </c>
      <c r="F106" s="36" t="s">
        <v>11</v>
      </c>
      <c r="G106" s="29" t="s">
        <v>817</v>
      </c>
      <c r="H106" s="29" t="s">
        <v>818</v>
      </c>
    </row>
    <row r="107" spans="2:8" x14ac:dyDescent="0.2">
      <c r="B107" s="38">
        <v>106667</v>
      </c>
      <c r="D107" s="29" t="s">
        <v>200</v>
      </c>
      <c r="E107" s="29" t="s">
        <v>819</v>
      </c>
      <c r="F107" s="39">
        <v>1</v>
      </c>
      <c r="G107" s="40">
        <v>126934</v>
      </c>
      <c r="H107" s="40">
        <v>126934</v>
      </c>
    </row>
    <row r="108" spans="2:8" x14ac:dyDescent="0.2">
      <c r="B108" s="38">
        <v>506669</v>
      </c>
      <c r="D108" s="29" t="s">
        <v>200</v>
      </c>
      <c r="E108" s="29" t="s">
        <v>820</v>
      </c>
      <c r="F108" s="39">
        <v>6</v>
      </c>
      <c r="G108" s="40">
        <v>79334</v>
      </c>
      <c r="H108" s="40">
        <v>476002</v>
      </c>
    </row>
    <row r="109" spans="2:8" hidden="1" x14ac:dyDescent="0.2">
      <c r="C109" s="28">
        <v>0</v>
      </c>
      <c r="E109" s="41" t="s">
        <v>16</v>
      </c>
      <c r="F109" s="41" t="s">
        <v>17</v>
      </c>
      <c r="G109" s="40">
        <v>0</v>
      </c>
      <c r="H109" s="40">
        <v>506669</v>
      </c>
    </row>
    <row r="110" spans="2:8" hidden="1" x14ac:dyDescent="0.2">
      <c r="B110" s="36" t="s">
        <v>8</v>
      </c>
      <c r="C110" s="29" t="s">
        <v>821</v>
      </c>
      <c r="D110" s="36" t="s">
        <v>10</v>
      </c>
      <c r="E110" s="37">
        <v>44411</v>
      </c>
      <c r="F110" s="36" t="s">
        <v>11</v>
      </c>
      <c r="G110" s="29" t="s">
        <v>822</v>
      </c>
      <c r="H110" s="29" t="s">
        <v>823</v>
      </c>
    </row>
    <row r="111" spans="2:8" x14ac:dyDescent="0.2">
      <c r="B111" s="38">
        <v>599536</v>
      </c>
      <c r="D111" s="29" t="s">
        <v>22</v>
      </c>
      <c r="E111" s="29" t="s">
        <v>824</v>
      </c>
      <c r="F111" s="39">
        <v>106</v>
      </c>
      <c r="G111" s="40">
        <v>6731</v>
      </c>
      <c r="H111" s="40">
        <v>713448</v>
      </c>
    </row>
    <row r="112" spans="2:8" x14ac:dyDescent="0.2">
      <c r="B112" s="38">
        <v>633472</v>
      </c>
      <c r="D112" s="29" t="s">
        <v>22</v>
      </c>
      <c r="E112" s="29" t="s">
        <v>824</v>
      </c>
      <c r="F112" s="39">
        <v>6</v>
      </c>
      <c r="G112" s="40">
        <v>6731</v>
      </c>
      <c r="H112" s="40">
        <v>40384</v>
      </c>
    </row>
    <row r="113" spans="2:8" hidden="1" x14ac:dyDescent="0.2">
      <c r="C113" s="28">
        <v>0</v>
      </c>
      <c r="E113" s="41" t="s">
        <v>16</v>
      </c>
      <c r="F113" s="41" t="s">
        <v>17</v>
      </c>
      <c r="G113" s="40">
        <v>25339</v>
      </c>
      <c r="H113" s="40">
        <v>608133</v>
      </c>
    </row>
    <row r="114" spans="2:8" hidden="1" x14ac:dyDescent="0.2">
      <c r="B114" s="36" t="s">
        <v>8</v>
      </c>
      <c r="C114" s="29" t="s">
        <v>825</v>
      </c>
      <c r="D114" s="36" t="s">
        <v>10</v>
      </c>
      <c r="E114" s="37">
        <v>44412</v>
      </c>
      <c r="F114" s="36" t="s">
        <v>11</v>
      </c>
      <c r="G114" s="29" t="s">
        <v>826</v>
      </c>
      <c r="H114" s="29" t="s">
        <v>827</v>
      </c>
    </row>
    <row r="115" spans="2:8" x14ac:dyDescent="0.2">
      <c r="B115" s="38">
        <v>40014</v>
      </c>
      <c r="D115" s="29" t="s">
        <v>828</v>
      </c>
      <c r="E115" s="29" t="s">
        <v>829</v>
      </c>
      <c r="F115" s="39">
        <v>2</v>
      </c>
      <c r="G115" s="40">
        <v>23808</v>
      </c>
      <c r="H115" s="40">
        <v>47617</v>
      </c>
    </row>
    <row r="116" spans="2:8" hidden="1" x14ac:dyDescent="0.2">
      <c r="C116" s="28">
        <v>0</v>
      </c>
      <c r="E116" s="41" t="s">
        <v>16</v>
      </c>
      <c r="F116" s="41" t="s">
        <v>17</v>
      </c>
      <c r="G116" s="40">
        <v>0</v>
      </c>
      <c r="H116" s="40">
        <v>40014</v>
      </c>
    </row>
    <row r="117" spans="2:8" hidden="1" x14ac:dyDescent="0.2">
      <c r="B117" s="36" t="s">
        <v>8</v>
      </c>
      <c r="C117" s="29" t="s">
        <v>830</v>
      </c>
      <c r="D117" s="36" t="s">
        <v>10</v>
      </c>
      <c r="E117" s="37">
        <v>44412</v>
      </c>
      <c r="F117" s="36" t="s">
        <v>11</v>
      </c>
      <c r="G117" s="29" t="s">
        <v>826</v>
      </c>
      <c r="H117" s="29" t="s">
        <v>827</v>
      </c>
    </row>
    <row r="118" spans="2:8" x14ac:dyDescent="0.2">
      <c r="B118" s="38">
        <v>20007</v>
      </c>
      <c r="D118" s="29" t="s">
        <v>831</v>
      </c>
      <c r="E118" s="29" t="s">
        <v>832</v>
      </c>
      <c r="F118" s="39">
        <v>1</v>
      </c>
      <c r="G118" s="40">
        <v>23808</v>
      </c>
      <c r="H118" s="40">
        <v>23808</v>
      </c>
    </row>
    <row r="119" spans="2:8" hidden="1" x14ac:dyDescent="0.2">
      <c r="C119" s="28">
        <v>0</v>
      </c>
      <c r="E119" s="41" t="s">
        <v>16</v>
      </c>
      <c r="F119" s="41" t="s">
        <v>17</v>
      </c>
      <c r="G119" s="40">
        <v>0</v>
      </c>
      <c r="H119" s="40">
        <v>20007</v>
      </c>
    </row>
    <row r="120" spans="2:8" hidden="1" x14ac:dyDescent="0.2">
      <c r="B120" s="36" t="s">
        <v>8</v>
      </c>
      <c r="C120" s="29" t="s">
        <v>833</v>
      </c>
      <c r="D120" s="36" t="s">
        <v>10</v>
      </c>
      <c r="E120" s="37">
        <v>44412</v>
      </c>
      <c r="F120" s="36" t="s">
        <v>11</v>
      </c>
      <c r="G120" s="29" t="s">
        <v>826</v>
      </c>
      <c r="H120" s="29" t="s">
        <v>827</v>
      </c>
    </row>
    <row r="121" spans="2:8" x14ac:dyDescent="0.2">
      <c r="B121" s="38">
        <v>40014</v>
      </c>
      <c r="D121" s="29" t="s">
        <v>834</v>
      </c>
      <c r="E121" s="29" t="s">
        <v>829</v>
      </c>
      <c r="F121" s="39">
        <v>2</v>
      </c>
      <c r="G121" s="40">
        <v>23808</v>
      </c>
      <c r="H121" s="40">
        <v>47617</v>
      </c>
    </row>
    <row r="122" spans="2:8" hidden="1" x14ac:dyDescent="0.2">
      <c r="C122" s="28">
        <v>0</v>
      </c>
      <c r="E122" s="41" t="s">
        <v>16</v>
      </c>
      <c r="F122" s="41" t="s">
        <v>17</v>
      </c>
      <c r="G122" s="40">
        <v>0</v>
      </c>
      <c r="H122" s="40">
        <v>40014</v>
      </c>
    </row>
    <row r="123" spans="2:8" hidden="1" x14ac:dyDescent="0.2">
      <c r="B123" s="36" t="s">
        <v>8</v>
      </c>
      <c r="C123" s="29" t="s">
        <v>835</v>
      </c>
      <c r="D123" s="36" t="s">
        <v>10</v>
      </c>
      <c r="E123" s="37">
        <v>44434</v>
      </c>
      <c r="F123" s="36" t="s">
        <v>11</v>
      </c>
      <c r="G123" s="29" t="s">
        <v>836</v>
      </c>
      <c r="H123" s="29" t="s">
        <v>837</v>
      </c>
    </row>
    <row r="124" spans="2:8" x14ac:dyDescent="0.2">
      <c r="B124" s="38">
        <v>161980</v>
      </c>
      <c r="C124" s="29" t="s">
        <v>351</v>
      </c>
      <c r="D124" s="29" t="s">
        <v>76</v>
      </c>
      <c r="E124" s="29" t="s">
        <v>838</v>
      </c>
      <c r="F124" s="39">
        <v>2</v>
      </c>
      <c r="G124" s="40">
        <v>96378</v>
      </c>
      <c r="H124" s="40">
        <v>192756</v>
      </c>
    </row>
    <row r="125" spans="2:8" hidden="1" x14ac:dyDescent="0.2">
      <c r="C125" s="28">
        <v>0</v>
      </c>
      <c r="E125" s="41" t="s">
        <v>16</v>
      </c>
      <c r="F125" s="41" t="s">
        <v>17</v>
      </c>
      <c r="G125" s="40">
        <v>0</v>
      </c>
      <c r="H125" s="40">
        <v>161980</v>
      </c>
    </row>
    <row r="126" spans="2:8" hidden="1" x14ac:dyDescent="0.2">
      <c r="B126" s="36" t="s">
        <v>8</v>
      </c>
      <c r="C126" s="29" t="s">
        <v>55</v>
      </c>
      <c r="D126" s="36" t="s">
        <v>10</v>
      </c>
      <c r="E126" s="37">
        <v>44452</v>
      </c>
      <c r="F126" s="36" t="s">
        <v>11</v>
      </c>
      <c r="G126" s="29" t="s">
        <v>839</v>
      </c>
      <c r="H126" s="29" t="s">
        <v>840</v>
      </c>
    </row>
    <row r="127" spans="2:8" x14ac:dyDescent="0.2">
      <c r="B127" s="38">
        <v>120300</v>
      </c>
      <c r="D127" s="29" t="s">
        <v>43</v>
      </c>
      <c r="E127" s="29" t="s">
        <v>841</v>
      </c>
      <c r="F127" s="39">
        <v>20</v>
      </c>
      <c r="G127" s="40">
        <v>7158</v>
      </c>
      <c r="H127" s="40">
        <v>143157</v>
      </c>
    </row>
    <row r="128" spans="2:8" hidden="1" x14ac:dyDescent="0.2">
      <c r="C128" s="28">
        <v>0</v>
      </c>
      <c r="E128" s="41" t="s">
        <v>16</v>
      </c>
      <c r="F128" s="41" t="s">
        <v>17</v>
      </c>
      <c r="G128" s="40">
        <v>0</v>
      </c>
      <c r="H128" s="40">
        <v>120300</v>
      </c>
    </row>
    <row r="129" spans="2:8" hidden="1" x14ac:dyDescent="0.2">
      <c r="B129" s="36" t="s">
        <v>8</v>
      </c>
      <c r="C129" s="29" t="s">
        <v>842</v>
      </c>
      <c r="D129" s="36" t="s">
        <v>10</v>
      </c>
      <c r="E129" s="37">
        <v>44481</v>
      </c>
      <c r="F129" s="36" t="s">
        <v>11</v>
      </c>
      <c r="G129" s="29" t="s">
        <v>843</v>
      </c>
      <c r="H129" s="29" t="s">
        <v>844</v>
      </c>
    </row>
    <row r="130" spans="2:8" x14ac:dyDescent="0.2">
      <c r="B130" s="38">
        <v>840000</v>
      </c>
      <c r="D130" s="29" t="s">
        <v>845</v>
      </c>
      <c r="E130" s="29" t="s">
        <v>846</v>
      </c>
      <c r="F130" s="39">
        <v>1</v>
      </c>
      <c r="G130" s="40">
        <v>840000</v>
      </c>
      <c r="H130" s="40">
        <v>840000</v>
      </c>
    </row>
    <row r="131" spans="2:8" hidden="1" x14ac:dyDescent="0.2">
      <c r="C131" s="28">
        <v>0</v>
      </c>
      <c r="E131" s="41" t="s">
        <v>16</v>
      </c>
      <c r="F131" s="41" t="s">
        <v>17</v>
      </c>
      <c r="G131" s="40">
        <v>0</v>
      </c>
      <c r="H131" s="40">
        <v>705882</v>
      </c>
    </row>
    <row r="132" spans="2:8" hidden="1" x14ac:dyDescent="0.2">
      <c r="B132" s="36" t="s">
        <v>8</v>
      </c>
      <c r="C132" s="29" t="s">
        <v>847</v>
      </c>
      <c r="D132" s="36" t="s">
        <v>10</v>
      </c>
      <c r="E132" s="37">
        <v>44489</v>
      </c>
      <c r="F132" s="36" t="s">
        <v>11</v>
      </c>
      <c r="G132" s="29" t="s">
        <v>751</v>
      </c>
      <c r="H132" s="29" t="s">
        <v>752</v>
      </c>
    </row>
    <row r="133" spans="2:8" x14ac:dyDescent="0.2">
      <c r="B133" s="38">
        <v>23850</v>
      </c>
      <c r="D133" s="29" t="s">
        <v>848</v>
      </c>
      <c r="E133" s="29" t="s">
        <v>849</v>
      </c>
      <c r="F133" s="39">
        <v>15</v>
      </c>
      <c r="G133" s="40">
        <v>1892</v>
      </c>
      <c r="H133" s="40">
        <v>28382</v>
      </c>
    </row>
    <row r="134" spans="2:8" x14ac:dyDescent="0.2">
      <c r="B134" s="38">
        <v>36850</v>
      </c>
      <c r="C134" s="29" t="s">
        <v>700</v>
      </c>
      <c r="D134" s="29" t="s">
        <v>848</v>
      </c>
      <c r="E134" s="29" t="s">
        <v>850</v>
      </c>
      <c r="F134" s="39">
        <v>20</v>
      </c>
      <c r="G134" s="40">
        <v>774</v>
      </c>
      <c r="H134" s="40">
        <v>15470</v>
      </c>
    </row>
    <row r="135" spans="2:8" x14ac:dyDescent="0.2">
      <c r="B135" s="38">
        <v>71850</v>
      </c>
      <c r="C135" s="29" t="s">
        <v>665</v>
      </c>
      <c r="D135" s="29" t="s">
        <v>848</v>
      </c>
      <c r="E135" s="29" t="s">
        <v>851</v>
      </c>
      <c r="F135" s="39">
        <v>20</v>
      </c>
      <c r="G135" s="40">
        <v>2083</v>
      </c>
      <c r="H135" s="40">
        <v>41650</v>
      </c>
    </row>
    <row r="136" spans="2:8" hidden="1" x14ac:dyDescent="0.2">
      <c r="C136" s="28">
        <v>0</v>
      </c>
      <c r="E136" s="41" t="s">
        <v>16</v>
      </c>
      <c r="F136" s="41" t="s">
        <v>17</v>
      </c>
      <c r="G136" s="40">
        <v>0</v>
      </c>
      <c r="H136" s="40">
        <v>71850</v>
      </c>
    </row>
    <row r="137" spans="2:8" hidden="1" x14ac:dyDescent="0.2">
      <c r="B137" s="36" t="s">
        <v>8</v>
      </c>
      <c r="C137" s="29" t="s">
        <v>852</v>
      </c>
      <c r="D137" s="36" t="s">
        <v>10</v>
      </c>
      <c r="E137" s="37">
        <v>44489</v>
      </c>
      <c r="F137" s="36" t="s">
        <v>11</v>
      </c>
      <c r="G137" s="29" t="s">
        <v>853</v>
      </c>
      <c r="H137" s="29" t="s">
        <v>854</v>
      </c>
    </row>
    <row r="138" spans="2:8" x14ac:dyDescent="0.2">
      <c r="B138" s="38">
        <v>41910</v>
      </c>
      <c r="D138" s="29" t="s">
        <v>855</v>
      </c>
      <c r="E138" s="29" t="s">
        <v>856</v>
      </c>
      <c r="F138" s="39">
        <v>33</v>
      </c>
      <c r="G138" s="40">
        <v>1511</v>
      </c>
      <c r="H138" s="40">
        <v>49873</v>
      </c>
    </row>
    <row r="139" spans="2:8" hidden="1" x14ac:dyDescent="0.2">
      <c r="C139" s="28">
        <v>0</v>
      </c>
      <c r="E139" s="41" t="s">
        <v>16</v>
      </c>
      <c r="F139" s="41" t="s">
        <v>17</v>
      </c>
      <c r="G139" s="40">
        <v>0</v>
      </c>
      <c r="H139" s="40">
        <v>41910</v>
      </c>
    </row>
    <row r="140" spans="2:8" hidden="1" x14ac:dyDescent="0.2">
      <c r="B140" s="36" t="s">
        <v>8</v>
      </c>
      <c r="C140" s="29" t="s">
        <v>857</v>
      </c>
      <c r="D140" s="36" t="s">
        <v>10</v>
      </c>
      <c r="E140" s="37">
        <v>44489</v>
      </c>
      <c r="F140" s="36" t="s">
        <v>11</v>
      </c>
      <c r="G140" s="29" t="s">
        <v>756</v>
      </c>
      <c r="H140" s="29" t="s">
        <v>757</v>
      </c>
    </row>
    <row r="141" spans="2:8" x14ac:dyDescent="0.2">
      <c r="B141" s="38">
        <v>15096</v>
      </c>
      <c r="C141" s="29" t="s">
        <v>326</v>
      </c>
      <c r="D141" s="29" t="s">
        <v>858</v>
      </c>
      <c r="E141" s="29" t="s">
        <v>859</v>
      </c>
      <c r="F141" s="39">
        <v>1</v>
      </c>
      <c r="G141" s="40">
        <v>17964</v>
      </c>
      <c r="H141" s="40">
        <v>17964</v>
      </c>
    </row>
    <row r="142" spans="2:8" hidden="1" x14ac:dyDescent="0.2">
      <c r="C142" s="28">
        <v>0</v>
      </c>
      <c r="E142" s="41" t="s">
        <v>16</v>
      </c>
      <c r="F142" s="41" t="s">
        <v>17</v>
      </c>
      <c r="G142" s="40">
        <v>0</v>
      </c>
      <c r="H142" s="40">
        <v>15096</v>
      </c>
    </row>
    <row r="143" spans="2:8" hidden="1" x14ac:dyDescent="0.2">
      <c r="B143" s="36" t="s">
        <v>8</v>
      </c>
      <c r="C143" s="29" t="s">
        <v>860</v>
      </c>
      <c r="D143" s="36" t="s">
        <v>10</v>
      </c>
      <c r="E143" s="37">
        <v>44490</v>
      </c>
      <c r="F143" s="36" t="s">
        <v>11</v>
      </c>
      <c r="G143" s="29" t="s">
        <v>861</v>
      </c>
      <c r="H143" s="29" t="s">
        <v>862</v>
      </c>
    </row>
    <row r="144" spans="2:8" x14ac:dyDescent="0.2">
      <c r="B144" s="38">
        <v>39600</v>
      </c>
      <c r="D144" s="29" t="s">
        <v>855</v>
      </c>
      <c r="E144" s="29" t="s">
        <v>863</v>
      </c>
      <c r="F144" s="39">
        <v>33</v>
      </c>
      <c r="G144" s="40">
        <v>1428</v>
      </c>
      <c r="H144" s="40">
        <v>47124</v>
      </c>
    </row>
    <row r="145" spans="2:8" x14ac:dyDescent="0.2">
      <c r="B145" s="38">
        <v>75900</v>
      </c>
      <c r="D145" s="29" t="s">
        <v>855</v>
      </c>
      <c r="E145" s="29" t="s">
        <v>864</v>
      </c>
      <c r="F145" s="39">
        <v>33</v>
      </c>
      <c r="G145" s="40">
        <v>1309</v>
      </c>
      <c r="H145" s="40">
        <v>43197</v>
      </c>
    </row>
    <row r="146" spans="2:8" x14ac:dyDescent="0.2">
      <c r="B146" s="38">
        <v>125400</v>
      </c>
      <c r="D146" s="29" t="s">
        <v>855</v>
      </c>
      <c r="E146" s="29" t="s">
        <v>865</v>
      </c>
      <c r="F146" s="39">
        <v>33</v>
      </c>
      <c r="G146" s="40">
        <v>1785</v>
      </c>
      <c r="H146" s="40">
        <v>58905</v>
      </c>
    </row>
    <row r="147" spans="2:8" hidden="1" x14ac:dyDescent="0.2">
      <c r="C147" s="28">
        <v>0</v>
      </c>
      <c r="E147" s="41" t="s">
        <v>16</v>
      </c>
      <c r="F147" s="41" t="s">
        <v>17</v>
      </c>
      <c r="G147" s="40">
        <v>0</v>
      </c>
      <c r="H147" s="40">
        <v>125400</v>
      </c>
    </row>
    <row r="148" spans="2:8" hidden="1" x14ac:dyDescent="0.2">
      <c r="B148" s="36" t="s">
        <v>8</v>
      </c>
      <c r="C148" s="29" t="s">
        <v>551</v>
      </c>
      <c r="D148" s="36" t="s">
        <v>10</v>
      </c>
      <c r="E148" s="37">
        <v>44503</v>
      </c>
      <c r="F148" s="36" t="s">
        <v>11</v>
      </c>
      <c r="G148" s="29" t="s">
        <v>866</v>
      </c>
      <c r="H148" s="29" t="s">
        <v>867</v>
      </c>
    </row>
    <row r="149" spans="2:8" x14ac:dyDescent="0.2">
      <c r="B149" s="38">
        <v>342183</v>
      </c>
      <c r="C149" s="29" t="s">
        <v>442</v>
      </c>
      <c r="D149" s="29" t="s">
        <v>868</v>
      </c>
      <c r="E149" s="29" t="s">
        <v>869</v>
      </c>
      <c r="F149" s="39">
        <v>1</v>
      </c>
      <c r="G149" s="40">
        <v>407198</v>
      </c>
      <c r="H149" s="40">
        <v>407198</v>
      </c>
    </row>
    <row r="150" spans="2:8" hidden="1" x14ac:dyDescent="0.2">
      <c r="C150" s="28">
        <v>0</v>
      </c>
      <c r="E150" s="41" t="s">
        <v>16</v>
      </c>
      <c r="F150" s="41" t="s">
        <v>17</v>
      </c>
      <c r="G150" s="40">
        <v>0</v>
      </c>
      <c r="H150" s="40">
        <v>342183</v>
      </c>
    </row>
    <row r="151" spans="2:8" hidden="1" x14ac:dyDescent="0.2">
      <c r="B151" s="36" t="s">
        <v>8</v>
      </c>
      <c r="C151" s="29" t="s">
        <v>305</v>
      </c>
      <c r="D151" s="36" t="s">
        <v>10</v>
      </c>
      <c r="E151" s="37">
        <v>44510</v>
      </c>
      <c r="F151" s="36" t="s">
        <v>11</v>
      </c>
      <c r="G151" s="29" t="s">
        <v>870</v>
      </c>
      <c r="H151" s="29" t="s">
        <v>871</v>
      </c>
    </row>
    <row r="152" spans="2:8" x14ac:dyDescent="0.2">
      <c r="B152" s="38">
        <v>248400</v>
      </c>
      <c r="D152" s="29" t="s">
        <v>776</v>
      </c>
      <c r="E152" s="29" t="s">
        <v>872</v>
      </c>
      <c r="F152" s="39">
        <v>69</v>
      </c>
      <c r="G152" s="40">
        <v>4284</v>
      </c>
      <c r="H152" s="40">
        <v>295596</v>
      </c>
    </row>
    <row r="153" spans="2:8" hidden="1" x14ac:dyDescent="0.2">
      <c r="C153" s="28">
        <v>0</v>
      </c>
      <c r="E153" s="41" t="s">
        <v>16</v>
      </c>
      <c r="F153" s="41" t="s">
        <v>17</v>
      </c>
      <c r="G153" s="40">
        <v>0</v>
      </c>
      <c r="H153" s="40">
        <v>248400</v>
      </c>
    </row>
    <row r="154" spans="2:8" hidden="1" x14ac:dyDescent="0.2">
      <c r="B154" s="36" t="s">
        <v>8</v>
      </c>
      <c r="C154" s="29" t="s">
        <v>873</v>
      </c>
      <c r="D154" s="36" t="s">
        <v>10</v>
      </c>
      <c r="E154" s="37">
        <v>44519</v>
      </c>
      <c r="F154" s="36" t="s">
        <v>11</v>
      </c>
      <c r="G154" s="29" t="s">
        <v>874</v>
      </c>
      <c r="H154" s="29" t="s">
        <v>875</v>
      </c>
    </row>
    <row r="155" spans="2:8" x14ac:dyDescent="0.2">
      <c r="B155" s="38">
        <v>10500</v>
      </c>
      <c r="C155" s="29" t="s">
        <v>423</v>
      </c>
      <c r="D155" s="29" t="s">
        <v>791</v>
      </c>
      <c r="E155" s="29" t="s">
        <v>876</v>
      </c>
      <c r="F155" s="39">
        <v>1</v>
      </c>
      <c r="G155" s="40">
        <v>12495</v>
      </c>
      <c r="H155" s="40">
        <v>12495</v>
      </c>
    </row>
    <row r="156" spans="2:8" x14ac:dyDescent="0.2">
      <c r="B156" s="38">
        <v>103000</v>
      </c>
      <c r="C156" s="29" t="s">
        <v>686</v>
      </c>
      <c r="D156" s="29" t="s">
        <v>791</v>
      </c>
      <c r="E156" s="29" t="s">
        <v>877</v>
      </c>
      <c r="F156" s="39">
        <v>1</v>
      </c>
      <c r="G156" s="40">
        <v>110075</v>
      </c>
      <c r="H156" s="40">
        <v>110075</v>
      </c>
    </row>
    <row r="157" spans="2:8" x14ac:dyDescent="0.2">
      <c r="B157" s="38">
        <v>195500</v>
      </c>
      <c r="C157" s="29" t="s">
        <v>686</v>
      </c>
      <c r="D157" s="29" t="s">
        <v>791</v>
      </c>
      <c r="E157" s="29" t="s">
        <v>878</v>
      </c>
      <c r="F157" s="39">
        <v>1</v>
      </c>
      <c r="G157" s="40">
        <v>110075</v>
      </c>
      <c r="H157" s="40">
        <v>110075</v>
      </c>
    </row>
    <row r="158" spans="2:8" x14ac:dyDescent="0.2">
      <c r="B158" s="38">
        <v>288000</v>
      </c>
      <c r="C158" s="29" t="s">
        <v>686</v>
      </c>
      <c r="D158" s="29" t="s">
        <v>791</v>
      </c>
      <c r="E158" s="29" t="s">
        <v>879</v>
      </c>
      <c r="F158" s="39">
        <v>1</v>
      </c>
      <c r="G158" s="40">
        <v>110075</v>
      </c>
      <c r="H158" s="40">
        <v>110075</v>
      </c>
    </row>
    <row r="159" spans="2:8" hidden="1" x14ac:dyDescent="0.2">
      <c r="C159" s="28">
        <v>0</v>
      </c>
      <c r="E159" s="41" t="s">
        <v>16</v>
      </c>
      <c r="F159" s="41" t="s">
        <v>17</v>
      </c>
      <c r="G159" s="40">
        <v>0</v>
      </c>
      <c r="H159" s="40">
        <v>288000</v>
      </c>
    </row>
    <row r="160" spans="2:8" hidden="1" x14ac:dyDescent="0.2">
      <c r="B160" s="36" t="s">
        <v>8</v>
      </c>
      <c r="C160" s="29" t="s">
        <v>880</v>
      </c>
      <c r="D160" s="36" t="s">
        <v>10</v>
      </c>
      <c r="E160" s="37">
        <v>44519</v>
      </c>
      <c r="F160" s="36" t="s">
        <v>11</v>
      </c>
      <c r="G160" s="29" t="s">
        <v>756</v>
      </c>
      <c r="H160" s="29" t="s">
        <v>757</v>
      </c>
    </row>
    <row r="161" spans="2:8" x14ac:dyDescent="0.2">
      <c r="B161" s="38">
        <v>55199</v>
      </c>
      <c r="C161" s="29" t="s">
        <v>881</v>
      </c>
      <c r="D161" s="29" t="s">
        <v>813</v>
      </c>
      <c r="E161" s="29" t="s">
        <v>882</v>
      </c>
      <c r="F161" s="39">
        <v>1</v>
      </c>
      <c r="G161" s="40">
        <v>65687</v>
      </c>
      <c r="H161" s="40">
        <v>65687</v>
      </c>
    </row>
    <row r="162" spans="2:8" hidden="1" x14ac:dyDescent="0.2">
      <c r="C162" s="28">
        <v>0</v>
      </c>
      <c r="E162" s="41" t="s">
        <v>16</v>
      </c>
      <c r="F162" s="41" t="s">
        <v>17</v>
      </c>
      <c r="G162" s="40">
        <v>0</v>
      </c>
      <c r="H162" s="40">
        <v>55199</v>
      </c>
    </row>
    <row r="163" spans="2:8" hidden="1" x14ac:dyDescent="0.2">
      <c r="B163" s="36" t="s">
        <v>8</v>
      </c>
      <c r="C163" s="29" t="s">
        <v>638</v>
      </c>
      <c r="D163" s="36" t="s">
        <v>10</v>
      </c>
      <c r="E163" s="37">
        <v>44519</v>
      </c>
      <c r="F163" s="36" t="s">
        <v>11</v>
      </c>
      <c r="G163" s="29" t="s">
        <v>861</v>
      </c>
      <c r="H163" s="29" t="s">
        <v>862</v>
      </c>
    </row>
    <row r="164" spans="2:8" x14ac:dyDescent="0.2">
      <c r="B164" s="38">
        <v>35000</v>
      </c>
      <c r="D164" s="29" t="s">
        <v>883</v>
      </c>
      <c r="E164" s="29" t="s">
        <v>884</v>
      </c>
      <c r="F164" s="39">
        <v>35</v>
      </c>
      <c r="G164" s="40">
        <v>1190</v>
      </c>
      <c r="H164" s="40">
        <v>41650</v>
      </c>
    </row>
    <row r="165" spans="2:8" x14ac:dyDescent="0.2">
      <c r="B165" s="38">
        <v>91000</v>
      </c>
      <c r="D165" s="29" t="s">
        <v>883</v>
      </c>
      <c r="E165" s="29" t="s">
        <v>885</v>
      </c>
      <c r="F165" s="39">
        <v>35</v>
      </c>
      <c r="G165" s="40">
        <v>1904</v>
      </c>
      <c r="H165" s="40">
        <v>66640</v>
      </c>
    </row>
    <row r="166" spans="2:8" x14ac:dyDescent="0.2">
      <c r="B166" s="38">
        <v>161000</v>
      </c>
      <c r="D166" s="29" t="s">
        <v>883</v>
      </c>
      <c r="E166" s="29" t="s">
        <v>886</v>
      </c>
      <c r="F166" s="39">
        <v>35</v>
      </c>
      <c r="G166" s="40">
        <v>2380</v>
      </c>
      <c r="H166" s="40">
        <v>83300</v>
      </c>
    </row>
    <row r="167" spans="2:8" hidden="1" x14ac:dyDescent="0.2">
      <c r="C167" s="28">
        <v>0</v>
      </c>
      <c r="E167" s="41" t="s">
        <v>16</v>
      </c>
      <c r="F167" s="41" t="s">
        <v>17</v>
      </c>
      <c r="G167" s="40">
        <v>0</v>
      </c>
      <c r="H167" s="40">
        <v>161000</v>
      </c>
    </row>
    <row r="168" spans="2:8" hidden="1" x14ac:dyDescent="0.2">
      <c r="B168" s="36" t="s">
        <v>8</v>
      </c>
      <c r="C168" s="29" t="s">
        <v>887</v>
      </c>
      <c r="D168" s="36" t="s">
        <v>10</v>
      </c>
      <c r="E168" s="37">
        <v>44526</v>
      </c>
      <c r="F168" s="36" t="s">
        <v>11</v>
      </c>
      <c r="G168" s="29" t="s">
        <v>268</v>
      </c>
      <c r="H168" s="29" t="s">
        <v>269</v>
      </c>
    </row>
    <row r="169" spans="2:8" x14ac:dyDescent="0.2">
      <c r="B169" s="38">
        <v>40559</v>
      </c>
      <c r="C169" s="29" t="s">
        <v>646</v>
      </c>
      <c r="D169" s="29" t="s">
        <v>888</v>
      </c>
      <c r="E169" s="29" t="s">
        <v>889</v>
      </c>
      <c r="F169" s="39">
        <v>1</v>
      </c>
      <c r="G169" s="40">
        <v>48265</v>
      </c>
      <c r="H169" s="40">
        <v>48265</v>
      </c>
    </row>
    <row r="170" spans="2:8" hidden="1" x14ac:dyDescent="0.2">
      <c r="C170" s="28">
        <v>0</v>
      </c>
      <c r="E170" s="41" t="s">
        <v>16</v>
      </c>
      <c r="F170" s="41" t="s">
        <v>17</v>
      </c>
      <c r="G170" s="40">
        <v>0</v>
      </c>
      <c r="H170" s="40">
        <v>40559</v>
      </c>
    </row>
    <row r="171" spans="2:8" hidden="1" x14ac:dyDescent="0.2">
      <c r="B171" s="36" t="s">
        <v>8</v>
      </c>
      <c r="C171" s="29" t="s">
        <v>890</v>
      </c>
      <c r="D171" s="36" t="s">
        <v>10</v>
      </c>
      <c r="E171" s="37">
        <v>44526</v>
      </c>
      <c r="F171" s="36" t="s">
        <v>11</v>
      </c>
      <c r="G171" s="29" t="s">
        <v>891</v>
      </c>
      <c r="H171" s="29" t="s">
        <v>892</v>
      </c>
    </row>
    <row r="172" spans="2:8" x14ac:dyDescent="0.2">
      <c r="B172" s="38">
        <v>89990</v>
      </c>
      <c r="C172" s="29" t="s">
        <v>893</v>
      </c>
      <c r="D172" s="29" t="s">
        <v>888</v>
      </c>
      <c r="E172" s="29" t="s">
        <v>894</v>
      </c>
      <c r="F172" s="39">
        <v>1</v>
      </c>
      <c r="G172" s="40">
        <v>107088</v>
      </c>
      <c r="H172" s="40">
        <v>107088</v>
      </c>
    </row>
    <row r="173" spans="2:8" hidden="1" x14ac:dyDescent="0.2">
      <c r="C173" s="28">
        <v>0</v>
      </c>
      <c r="E173" s="41" t="s">
        <v>16</v>
      </c>
      <c r="F173" s="41" t="s">
        <v>17</v>
      </c>
      <c r="G173" s="40">
        <v>0</v>
      </c>
      <c r="H173" s="40">
        <v>89990</v>
      </c>
    </row>
    <row r="174" spans="2:8" hidden="1" x14ac:dyDescent="0.2">
      <c r="B174" s="36" t="s">
        <v>8</v>
      </c>
      <c r="C174" s="29" t="s">
        <v>650</v>
      </c>
      <c r="D174" s="36" t="s">
        <v>10</v>
      </c>
      <c r="E174" s="37">
        <v>44529</v>
      </c>
      <c r="F174" s="36" t="s">
        <v>11</v>
      </c>
      <c r="G174" s="29" t="s">
        <v>895</v>
      </c>
      <c r="H174" s="29" t="s">
        <v>896</v>
      </c>
    </row>
    <row r="175" spans="2:8" x14ac:dyDescent="0.2">
      <c r="B175" s="38">
        <v>25000</v>
      </c>
      <c r="C175" s="29" t="s">
        <v>166</v>
      </c>
      <c r="D175" s="29" t="s">
        <v>888</v>
      </c>
      <c r="E175" s="29" t="s">
        <v>897</v>
      </c>
      <c r="F175" s="39">
        <v>1</v>
      </c>
      <c r="G175" s="40">
        <v>29750</v>
      </c>
      <c r="H175" s="40">
        <v>29750</v>
      </c>
    </row>
    <row r="176" spans="2:8" hidden="1" x14ac:dyDescent="0.2">
      <c r="C176" s="28">
        <v>0</v>
      </c>
      <c r="E176" s="41" t="s">
        <v>16</v>
      </c>
      <c r="F176" s="41" t="s">
        <v>17</v>
      </c>
      <c r="G176" s="40">
        <v>0</v>
      </c>
      <c r="H176" s="40">
        <v>25000</v>
      </c>
    </row>
    <row r="177" spans="2:8" hidden="1" x14ac:dyDescent="0.2">
      <c r="B177" s="36" t="s">
        <v>8</v>
      </c>
      <c r="C177" s="29" t="s">
        <v>898</v>
      </c>
      <c r="D177" s="36" t="s">
        <v>10</v>
      </c>
      <c r="E177" s="37">
        <v>44529</v>
      </c>
      <c r="F177" s="36" t="s">
        <v>11</v>
      </c>
      <c r="G177" s="29" t="s">
        <v>756</v>
      </c>
      <c r="H177" s="29" t="s">
        <v>757</v>
      </c>
    </row>
    <row r="178" spans="2:8" x14ac:dyDescent="0.2">
      <c r="B178" s="38">
        <v>230340</v>
      </c>
      <c r="C178" s="29" t="s">
        <v>899</v>
      </c>
      <c r="D178" s="29" t="s">
        <v>687</v>
      </c>
      <c r="E178" s="29" t="s">
        <v>900</v>
      </c>
      <c r="F178" s="39">
        <v>10</v>
      </c>
      <c r="G178" s="40">
        <v>27410</v>
      </c>
      <c r="H178" s="40">
        <v>274105</v>
      </c>
    </row>
    <row r="179" spans="2:8" hidden="1" x14ac:dyDescent="0.2">
      <c r="C179" s="28">
        <v>0</v>
      </c>
      <c r="E179" s="41" t="s">
        <v>16</v>
      </c>
      <c r="F179" s="41" t="s">
        <v>17</v>
      </c>
      <c r="G179" s="40">
        <v>0</v>
      </c>
      <c r="H179" s="40">
        <v>230340</v>
      </c>
    </row>
    <row r="180" spans="2:8" hidden="1" x14ac:dyDescent="0.2">
      <c r="B180" s="36" t="s">
        <v>8</v>
      </c>
      <c r="C180" s="29" t="s">
        <v>901</v>
      </c>
      <c r="D180" s="36" t="s">
        <v>10</v>
      </c>
      <c r="E180" s="37">
        <v>44529</v>
      </c>
      <c r="F180" s="36" t="s">
        <v>11</v>
      </c>
      <c r="G180" s="29" t="s">
        <v>902</v>
      </c>
      <c r="H180" s="29" t="s">
        <v>903</v>
      </c>
    </row>
    <row r="181" spans="2:8" x14ac:dyDescent="0.2">
      <c r="B181" s="38">
        <v>16800</v>
      </c>
      <c r="C181" s="29" t="s">
        <v>212</v>
      </c>
      <c r="D181" s="29" t="s">
        <v>888</v>
      </c>
      <c r="E181" s="29" t="s">
        <v>904</v>
      </c>
      <c r="F181" s="39">
        <v>1</v>
      </c>
      <c r="G181" s="40">
        <v>19992</v>
      </c>
      <c r="H181" s="40">
        <v>19992</v>
      </c>
    </row>
    <row r="182" spans="2:8" hidden="1" x14ac:dyDescent="0.2">
      <c r="C182" s="28">
        <v>0</v>
      </c>
      <c r="E182" s="41" t="s">
        <v>16</v>
      </c>
      <c r="F182" s="41" t="s">
        <v>17</v>
      </c>
      <c r="G182" s="40">
        <v>0</v>
      </c>
      <c r="H182" s="40">
        <v>16800</v>
      </c>
    </row>
    <row r="183" spans="2:8" hidden="1" x14ac:dyDescent="0.2">
      <c r="B183" s="36" t="s">
        <v>8</v>
      </c>
      <c r="C183" s="29" t="s">
        <v>655</v>
      </c>
      <c r="D183" s="36" t="s">
        <v>10</v>
      </c>
      <c r="E183" s="37">
        <v>44529</v>
      </c>
      <c r="F183" s="36" t="s">
        <v>11</v>
      </c>
      <c r="G183" s="29" t="s">
        <v>905</v>
      </c>
      <c r="H183" s="29" t="s">
        <v>906</v>
      </c>
    </row>
    <row r="184" spans="2:8" x14ac:dyDescent="0.2">
      <c r="B184" s="38">
        <v>98455</v>
      </c>
      <c r="C184" s="29" t="s">
        <v>708</v>
      </c>
      <c r="D184" s="29" t="s">
        <v>687</v>
      </c>
      <c r="E184" s="29" t="s">
        <v>907</v>
      </c>
      <c r="F184" s="39">
        <v>1</v>
      </c>
      <c r="G184" s="40">
        <v>117161</v>
      </c>
      <c r="H184" s="40">
        <v>117161</v>
      </c>
    </row>
    <row r="185" spans="2:8" hidden="1" x14ac:dyDescent="0.2">
      <c r="C185" s="28">
        <v>0</v>
      </c>
      <c r="E185" s="41" t="s">
        <v>16</v>
      </c>
      <c r="F185" s="41" t="s">
        <v>17</v>
      </c>
      <c r="G185" s="40">
        <v>0</v>
      </c>
      <c r="H185" s="40">
        <v>98455</v>
      </c>
    </row>
    <row r="186" spans="2:8" hidden="1" x14ac:dyDescent="0.2">
      <c r="B186" s="36" t="s">
        <v>8</v>
      </c>
      <c r="C186" s="29" t="s">
        <v>908</v>
      </c>
      <c r="D186" s="36" t="s">
        <v>10</v>
      </c>
      <c r="E186" s="37">
        <v>44529</v>
      </c>
      <c r="F186" s="36" t="s">
        <v>11</v>
      </c>
      <c r="G186" s="29" t="s">
        <v>786</v>
      </c>
      <c r="H186" s="29" t="s">
        <v>787</v>
      </c>
    </row>
    <row r="187" spans="2:8" x14ac:dyDescent="0.2">
      <c r="B187" s="38">
        <v>132068</v>
      </c>
      <c r="C187" s="29" t="s">
        <v>539</v>
      </c>
      <c r="D187" s="29" t="s">
        <v>888</v>
      </c>
      <c r="E187" s="29" t="s">
        <v>909</v>
      </c>
      <c r="F187" s="39">
        <v>1</v>
      </c>
      <c r="G187" s="40">
        <v>157161</v>
      </c>
      <c r="H187" s="40">
        <v>157161</v>
      </c>
    </row>
    <row r="188" spans="2:8" hidden="1" x14ac:dyDescent="0.2">
      <c r="C188" s="28">
        <v>0</v>
      </c>
      <c r="E188" s="41" t="s">
        <v>16</v>
      </c>
      <c r="F188" s="41" t="s">
        <v>17</v>
      </c>
      <c r="G188" s="40">
        <v>0</v>
      </c>
      <c r="H188" s="40">
        <v>132068</v>
      </c>
    </row>
    <row r="189" spans="2:8" hidden="1" x14ac:dyDescent="0.2">
      <c r="B189" s="36" t="s">
        <v>8</v>
      </c>
      <c r="C189" s="29" t="s">
        <v>663</v>
      </c>
      <c r="D189" s="36" t="s">
        <v>10</v>
      </c>
      <c r="E189" s="37">
        <v>44529</v>
      </c>
      <c r="F189" s="36" t="s">
        <v>11</v>
      </c>
      <c r="G189" s="29" t="s">
        <v>910</v>
      </c>
      <c r="H189" s="29" t="s">
        <v>911</v>
      </c>
    </row>
    <row r="190" spans="2:8" x14ac:dyDescent="0.2">
      <c r="B190" s="38">
        <v>39980</v>
      </c>
      <c r="D190" s="29" t="s">
        <v>687</v>
      </c>
      <c r="E190" s="29" t="s">
        <v>912</v>
      </c>
      <c r="F190" s="39">
        <v>2</v>
      </c>
      <c r="G190" s="40">
        <v>23788</v>
      </c>
      <c r="H190" s="40">
        <v>47576</v>
      </c>
    </row>
    <row r="191" spans="2:8" hidden="1" x14ac:dyDescent="0.2">
      <c r="C191" s="28">
        <v>0</v>
      </c>
      <c r="E191" s="41" t="s">
        <v>16</v>
      </c>
      <c r="F191" s="41" t="s">
        <v>17</v>
      </c>
      <c r="G191" s="40">
        <v>0</v>
      </c>
      <c r="H191" s="40">
        <v>39980</v>
      </c>
    </row>
    <row r="192" spans="2:8" hidden="1" x14ac:dyDescent="0.2">
      <c r="B192" s="36" t="s">
        <v>8</v>
      </c>
      <c r="C192" s="29" t="s">
        <v>913</v>
      </c>
      <c r="D192" s="36" t="s">
        <v>10</v>
      </c>
      <c r="E192" s="37">
        <v>44529</v>
      </c>
      <c r="F192" s="36" t="s">
        <v>11</v>
      </c>
      <c r="G192" s="29" t="s">
        <v>751</v>
      </c>
      <c r="H192" s="29" t="s">
        <v>752</v>
      </c>
    </row>
    <row r="193" spans="2:8" x14ac:dyDescent="0.2">
      <c r="B193" s="38">
        <v>104450</v>
      </c>
      <c r="C193" s="29" t="s">
        <v>783</v>
      </c>
      <c r="D193" s="29" t="s">
        <v>848</v>
      </c>
      <c r="E193" s="29" t="s">
        <v>914</v>
      </c>
      <c r="F193" s="39">
        <v>1</v>
      </c>
      <c r="G193" s="40">
        <v>124296</v>
      </c>
      <c r="H193" s="40">
        <v>124296</v>
      </c>
    </row>
    <row r="194" spans="2:8" hidden="1" x14ac:dyDescent="0.2">
      <c r="C194" s="28">
        <v>0</v>
      </c>
      <c r="E194" s="41" t="s">
        <v>16</v>
      </c>
      <c r="F194" s="41" t="s">
        <v>17</v>
      </c>
      <c r="G194" s="40">
        <v>0</v>
      </c>
      <c r="H194" s="40">
        <v>104450</v>
      </c>
    </row>
    <row r="195" spans="2:8" hidden="1" x14ac:dyDescent="0.2">
      <c r="B195" s="36" t="s">
        <v>8</v>
      </c>
      <c r="C195" s="29" t="s">
        <v>915</v>
      </c>
      <c r="D195" s="36" t="s">
        <v>10</v>
      </c>
      <c r="E195" s="37">
        <v>44530</v>
      </c>
      <c r="F195" s="36" t="s">
        <v>11</v>
      </c>
      <c r="G195" s="29" t="s">
        <v>916</v>
      </c>
      <c r="H195" s="29" t="s">
        <v>917</v>
      </c>
    </row>
    <row r="196" spans="2:8" x14ac:dyDescent="0.2">
      <c r="B196" s="38">
        <v>546218</v>
      </c>
      <c r="C196" s="29" t="s">
        <v>408</v>
      </c>
      <c r="D196" s="29" t="s">
        <v>888</v>
      </c>
      <c r="E196" s="29" t="s">
        <v>918</v>
      </c>
      <c r="F196" s="39">
        <v>1</v>
      </c>
      <c r="G196" s="40">
        <v>649999</v>
      </c>
      <c r="H196" s="40">
        <v>649999</v>
      </c>
    </row>
    <row r="197" spans="2:8" x14ac:dyDescent="0.2">
      <c r="B197" s="38">
        <v>1008403</v>
      </c>
      <c r="C197" s="29" t="s">
        <v>408</v>
      </c>
      <c r="D197" s="29" t="s">
        <v>888</v>
      </c>
      <c r="E197" s="29" t="s">
        <v>919</v>
      </c>
      <c r="F197" s="39">
        <v>1</v>
      </c>
      <c r="G197" s="40">
        <v>550000</v>
      </c>
      <c r="H197" s="40">
        <v>550000</v>
      </c>
    </row>
    <row r="198" spans="2:8" hidden="1" x14ac:dyDescent="0.2">
      <c r="C198" s="28">
        <v>0</v>
      </c>
      <c r="E198" s="41" t="s">
        <v>16</v>
      </c>
      <c r="F198" s="41" t="s">
        <v>17</v>
      </c>
      <c r="G198" s="40">
        <v>0</v>
      </c>
      <c r="H198" s="40">
        <v>1008403</v>
      </c>
    </row>
    <row r="199" spans="2:8" hidden="1" x14ac:dyDescent="0.2">
      <c r="B199" s="36" t="s">
        <v>8</v>
      </c>
      <c r="C199" s="29" t="s">
        <v>671</v>
      </c>
      <c r="D199" s="36" t="s">
        <v>10</v>
      </c>
      <c r="E199" s="37">
        <v>44533</v>
      </c>
      <c r="F199" s="36" t="s">
        <v>11</v>
      </c>
      <c r="G199" s="29" t="s">
        <v>920</v>
      </c>
      <c r="H199" s="29" t="s">
        <v>921</v>
      </c>
    </row>
    <row r="200" spans="2:8" x14ac:dyDescent="0.2">
      <c r="B200" s="38">
        <v>475512</v>
      </c>
      <c r="C200" s="29" t="s">
        <v>217</v>
      </c>
      <c r="D200" s="29" t="s">
        <v>888</v>
      </c>
      <c r="E200" s="29" t="s">
        <v>922</v>
      </c>
      <c r="F200" s="39">
        <v>8</v>
      </c>
      <c r="G200" s="40">
        <v>70732</v>
      </c>
      <c r="H200" s="40">
        <v>565859</v>
      </c>
    </row>
    <row r="201" spans="2:8" hidden="1" x14ac:dyDescent="0.2">
      <c r="C201" s="28">
        <v>0</v>
      </c>
      <c r="E201" s="41" t="s">
        <v>16</v>
      </c>
      <c r="F201" s="41" t="s">
        <v>17</v>
      </c>
      <c r="G201" s="40">
        <v>0</v>
      </c>
      <c r="H201" s="40">
        <v>475512</v>
      </c>
    </row>
    <row r="202" spans="2:8" hidden="1" x14ac:dyDescent="0.2">
      <c r="B202" s="36" t="s">
        <v>8</v>
      </c>
      <c r="C202" s="29" t="s">
        <v>923</v>
      </c>
      <c r="D202" s="36" t="s">
        <v>10</v>
      </c>
      <c r="E202" s="37">
        <v>44533</v>
      </c>
      <c r="F202" s="36" t="s">
        <v>11</v>
      </c>
      <c r="G202" s="29" t="s">
        <v>924</v>
      </c>
      <c r="H202" s="29" t="s">
        <v>925</v>
      </c>
    </row>
    <row r="203" spans="2:8" x14ac:dyDescent="0.2">
      <c r="B203" s="38">
        <v>85120</v>
      </c>
      <c r="C203" s="29" t="s">
        <v>444</v>
      </c>
      <c r="D203" s="29" t="s">
        <v>926</v>
      </c>
      <c r="E203" s="29" t="s">
        <v>927</v>
      </c>
      <c r="F203" s="39">
        <v>4</v>
      </c>
      <c r="G203" s="40">
        <v>25323</v>
      </c>
      <c r="H203" s="40">
        <v>101293</v>
      </c>
    </row>
    <row r="204" spans="2:8" hidden="1" x14ac:dyDescent="0.2">
      <c r="C204" s="28">
        <v>0</v>
      </c>
      <c r="E204" s="41" t="s">
        <v>16</v>
      </c>
      <c r="F204" s="41" t="s">
        <v>17</v>
      </c>
      <c r="G204" s="40">
        <v>0</v>
      </c>
      <c r="H204" s="40">
        <v>85120</v>
      </c>
    </row>
    <row r="205" spans="2:8" hidden="1" x14ac:dyDescent="0.2">
      <c r="B205" s="36" t="s">
        <v>8</v>
      </c>
      <c r="C205" s="29" t="s">
        <v>318</v>
      </c>
      <c r="D205" s="36" t="s">
        <v>10</v>
      </c>
      <c r="E205" s="37">
        <v>44537</v>
      </c>
      <c r="F205" s="36" t="s">
        <v>11</v>
      </c>
      <c r="G205" s="29" t="s">
        <v>928</v>
      </c>
      <c r="H205" s="29" t="s">
        <v>929</v>
      </c>
    </row>
    <row r="206" spans="2:8" x14ac:dyDescent="0.2">
      <c r="B206" s="38">
        <v>46704</v>
      </c>
      <c r="D206" s="29" t="s">
        <v>76</v>
      </c>
      <c r="E206" s="29" t="s">
        <v>930</v>
      </c>
      <c r="F206" s="39">
        <v>2</v>
      </c>
      <c r="G206" s="40">
        <v>27789</v>
      </c>
      <c r="H206" s="40">
        <v>55578</v>
      </c>
    </row>
    <row r="207" spans="2:8" x14ac:dyDescent="0.2">
      <c r="B207" s="38">
        <v>195764</v>
      </c>
      <c r="C207" s="29" t="s">
        <v>265</v>
      </c>
      <c r="D207" s="29" t="s">
        <v>76</v>
      </c>
      <c r="E207" s="29" t="s">
        <v>931</v>
      </c>
      <c r="F207" s="39">
        <v>20</v>
      </c>
      <c r="G207" s="40">
        <v>8869</v>
      </c>
      <c r="H207" s="40">
        <v>177381</v>
      </c>
    </row>
    <row r="208" spans="2:8" hidden="1" x14ac:dyDescent="0.2">
      <c r="C208" s="28">
        <v>0</v>
      </c>
      <c r="E208" s="41" t="s">
        <v>16</v>
      </c>
      <c r="F208" s="41" t="s">
        <v>17</v>
      </c>
      <c r="G208" s="40">
        <v>0</v>
      </c>
      <c r="H208" s="40">
        <v>195764</v>
      </c>
    </row>
    <row r="209" spans="2:8" hidden="1" x14ac:dyDescent="0.2">
      <c r="B209" s="36" t="s">
        <v>8</v>
      </c>
      <c r="C209" s="29" t="s">
        <v>932</v>
      </c>
      <c r="D209" s="36" t="s">
        <v>10</v>
      </c>
      <c r="E209" s="37">
        <v>44537</v>
      </c>
      <c r="F209" s="36" t="s">
        <v>11</v>
      </c>
      <c r="G209" s="29" t="s">
        <v>933</v>
      </c>
      <c r="H209" s="29" t="s">
        <v>934</v>
      </c>
    </row>
    <row r="210" spans="2:8" x14ac:dyDescent="0.2">
      <c r="B210" s="38">
        <v>672269</v>
      </c>
      <c r="D210" s="29" t="s">
        <v>855</v>
      </c>
      <c r="E210" s="29" t="s">
        <v>935</v>
      </c>
      <c r="F210" s="39">
        <v>1</v>
      </c>
      <c r="G210" s="40">
        <v>800000</v>
      </c>
      <c r="H210" s="40">
        <v>800000</v>
      </c>
    </row>
    <row r="211" spans="2:8" hidden="1" x14ac:dyDescent="0.2">
      <c r="C211" s="28">
        <v>0</v>
      </c>
      <c r="E211" s="41" t="s">
        <v>16</v>
      </c>
      <c r="F211" s="41" t="s">
        <v>17</v>
      </c>
      <c r="G211" s="40">
        <v>0</v>
      </c>
      <c r="H211" s="40">
        <v>672269</v>
      </c>
    </row>
    <row r="212" spans="2:8" hidden="1" x14ac:dyDescent="0.2">
      <c r="B212" s="36" t="s">
        <v>8</v>
      </c>
      <c r="C212" s="29" t="s">
        <v>936</v>
      </c>
      <c r="D212" s="36" t="s">
        <v>10</v>
      </c>
      <c r="E212" s="37">
        <v>44537</v>
      </c>
      <c r="F212" s="36" t="s">
        <v>11</v>
      </c>
      <c r="G212" s="29" t="s">
        <v>937</v>
      </c>
      <c r="H212" s="29" t="s">
        <v>938</v>
      </c>
    </row>
    <row r="213" spans="2:8" x14ac:dyDescent="0.2">
      <c r="B213" s="38">
        <v>399500</v>
      </c>
      <c r="C213" s="29" t="s">
        <v>265</v>
      </c>
      <c r="D213" s="29" t="s">
        <v>76</v>
      </c>
      <c r="E213" s="29" t="s">
        <v>939</v>
      </c>
      <c r="F213" s="39">
        <v>50</v>
      </c>
      <c r="G213" s="40">
        <v>9508</v>
      </c>
      <c r="H213" s="40">
        <v>475405</v>
      </c>
    </row>
    <row r="214" spans="2:8" hidden="1" x14ac:dyDescent="0.2">
      <c r="C214" s="28">
        <v>0</v>
      </c>
      <c r="E214" s="41" t="s">
        <v>16</v>
      </c>
      <c r="F214" s="41" t="s">
        <v>17</v>
      </c>
      <c r="G214" s="40">
        <v>0</v>
      </c>
      <c r="H214" s="40">
        <v>399500</v>
      </c>
    </row>
    <row r="215" spans="2:8" hidden="1" x14ac:dyDescent="0.2">
      <c r="B215" s="36" t="s">
        <v>8</v>
      </c>
      <c r="C215" s="29" t="s">
        <v>117</v>
      </c>
      <c r="D215" s="36" t="s">
        <v>10</v>
      </c>
      <c r="E215" s="37">
        <v>44537</v>
      </c>
      <c r="F215" s="36" t="s">
        <v>11</v>
      </c>
      <c r="G215" s="29" t="s">
        <v>268</v>
      </c>
      <c r="H215" s="29" t="s">
        <v>269</v>
      </c>
    </row>
    <row r="216" spans="2:8" x14ac:dyDescent="0.2">
      <c r="B216" s="38">
        <v>149618</v>
      </c>
      <c r="C216" s="29" t="s">
        <v>321</v>
      </c>
      <c r="D216" s="29" t="s">
        <v>687</v>
      </c>
      <c r="E216" s="29" t="s">
        <v>940</v>
      </c>
      <c r="F216" s="39">
        <v>1</v>
      </c>
      <c r="G216" s="40">
        <v>178045</v>
      </c>
      <c r="H216" s="40">
        <v>178045</v>
      </c>
    </row>
    <row r="217" spans="2:8" hidden="1" x14ac:dyDescent="0.2">
      <c r="C217" s="28">
        <v>0</v>
      </c>
      <c r="E217" s="41" t="s">
        <v>16</v>
      </c>
      <c r="F217" s="41" t="s">
        <v>17</v>
      </c>
      <c r="G217" s="40">
        <v>0</v>
      </c>
      <c r="H217" s="40">
        <v>149618</v>
      </c>
    </row>
    <row r="218" spans="2:8" hidden="1" x14ac:dyDescent="0.2">
      <c r="B218" s="36" t="s">
        <v>8</v>
      </c>
      <c r="C218" s="29" t="s">
        <v>348</v>
      </c>
      <c r="D218" s="36" t="s">
        <v>10</v>
      </c>
      <c r="E218" s="37">
        <v>44539</v>
      </c>
      <c r="F218" s="36" t="s">
        <v>11</v>
      </c>
      <c r="G218" s="29" t="s">
        <v>726</v>
      </c>
      <c r="H218" s="29" t="s">
        <v>727</v>
      </c>
    </row>
    <row r="219" spans="2:8" x14ac:dyDescent="0.2">
      <c r="B219" s="38">
        <v>161500</v>
      </c>
      <c r="D219" s="29" t="s">
        <v>687</v>
      </c>
      <c r="E219" s="29" t="s">
        <v>941</v>
      </c>
      <c r="F219" s="39">
        <v>100</v>
      </c>
      <c r="G219" s="40">
        <v>1922</v>
      </c>
      <c r="H219" s="40">
        <v>192185</v>
      </c>
    </row>
    <row r="220" spans="2:8" hidden="1" x14ac:dyDescent="0.2">
      <c r="C220" s="28">
        <v>0</v>
      </c>
      <c r="E220" s="41" t="s">
        <v>16</v>
      </c>
      <c r="F220" s="41" t="s">
        <v>17</v>
      </c>
      <c r="G220" s="40">
        <v>0</v>
      </c>
      <c r="H220" s="40">
        <v>161500</v>
      </c>
    </row>
    <row r="221" spans="2:8" hidden="1" x14ac:dyDescent="0.2">
      <c r="B221" s="36" t="s">
        <v>8</v>
      </c>
      <c r="C221" s="29" t="s">
        <v>942</v>
      </c>
      <c r="D221" s="36" t="s">
        <v>10</v>
      </c>
      <c r="E221" s="37">
        <v>44539</v>
      </c>
      <c r="F221" s="36" t="s">
        <v>11</v>
      </c>
      <c r="G221" s="29" t="s">
        <v>751</v>
      </c>
      <c r="H221" s="29" t="s">
        <v>752</v>
      </c>
    </row>
    <row r="222" spans="2:8" x14ac:dyDescent="0.2">
      <c r="B222" s="38">
        <v>104700</v>
      </c>
      <c r="C222" s="29" t="s">
        <v>781</v>
      </c>
      <c r="D222" s="29" t="s">
        <v>791</v>
      </c>
      <c r="E222" s="29" t="s">
        <v>943</v>
      </c>
      <c r="F222" s="39">
        <v>1</v>
      </c>
      <c r="G222" s="40">
        <v>124593</v>
      </c>
      <c r="H222" s="40">
        <v>124593</v>
      </c>
    </row>
    <row r="223" spans="2:8" hidden="1" x14ac:dyDescent="0.2">
      <c r="C223" s="28">
        <v>0</v>
      </c>
      <c r="E223" s="41" t="s">
        <v>16</v>
      </c>
      <c r="F223" s="41" t="s">
        <v>17</v>
      </c>
      <c r="G223" s="40">
        <v>0</v>
      </c>
      <c r="H223" s="40">
        <v>104700</v>
      </c>
    </row>
    <row r="224" spans="2:8" hidden="1" x14ac:dyDescent="0.2">
      <c r="B224" s="36" t="s">
        <v>8</v>
      </c>
      <c r="C224" s="29" t="s">
        <v>944</v>
      </c>
      <c r="D224" s="36" t="s">
        <v>10</v>
      </c>
      <c r="E224" s="37">
        <v>44539</v>
      </c>
      <c r="F224" s="36" t="s">
        <v>11</v>
      </c>
      <c r="G224" s="29" t="s">
        <v>945</v>
      </c>
      <c r="H224" s="29" t="s">
        <v>946</v>
      </c>
    </row>
    <row r="225" spans="2:8" x14ac:dyDescent="0.2">
      <c r="B225" s="38">
        <v>35800</v>
      </c>
      <c r="D225" s="29" t="s">
        <v>868</v>
      </c>
      <c r="E225" s="29" t="s">
        <v>947</v>
      </c>
      <c r="F225" s="39">
        <v>20</v>
      </c>
      <c r="G225" s="40">
        <v>2130</v>
      </c>
      <c r="H225" s="40">
        <v>42602</v>
      </c>
    </row>
    <row r="226" spans="2:8" x14ac:dyDescent="0.2">
      <c r="B226" s="38">
        <v>44200</v>
      </c>
      <c r="D226" s="29" t="s">
        <v>868</v>
      </c>
      <c r="E226" s="29" t="s">
        <v>948</v>
      </c>
      <c r="F226" s="39">
        <v>2</v>
      </c>
      <c r="G226" s="40">
        <v>4998</v>
      </c>
      <c r="H226" s="40">
        <v>9996</v>
      </c>
    </row>
    <row r="227" spans="2:8" x14ac:dyDescent="0.2">
      <c r="B227" s="38">
        <v>56100</v>
      </c>
      <c r="C227" s="29" t="s">
        <v>700</v>
      </c>
      <c r="D227" s="29" t="s">
        <v>868</v>
      </c>
      <c r="E227" s="29" t="s">
        <v>793</v>
      </c>
      <c r="F227" s="39">
        <v>20</v>
      </c>
      <c r="G227" s="40">
        <v>708</v>
      </c>
      <c r="H227" s="40">
        <v>14161</v>
      </c>
    </row>
    <row r="228" spans="2:8" x14ac:dyDescent="0.2">
      <c r="B228" s="38">
        <v>74240</v>
      </c>
      <c r="C228" s="29" t="s">
        <v>665</v>
      </c>
      <c r="D228" s="29" t="s">
        <v>868</v>
      </c>
      <c r="E228" s="29" t="s">
        <v>949</v>
      </c>
      <c r="F228" s="39">
        <v>20</v>
      </c>
      <c r="G228" s="40">
        <v>1079</v>
      </c>
      <c r="H228" s="40">
        <v>21587</v>
      </c>
    </row>
    <row r="229" spans="2:8" x14ac:dyDescent="0.2">
      <c r="B229" s="38">
        <v>92740</v>
      </c>
      <c r="C229" s="29" t="s">
        <v>779</v>
      </c>
      <c r="D229" s="29" t="s">
        <v>868</v>
      </c>
      <c r="E229" s="29" t="s">
        <v>950</v>
      </c>
      <c r="F229" s="39">
        <v>10</v>
      </c>
      <c r="G229" s="40">
        <v>2202</v>
      </c>
      <c r="H229" s="40">
        <v>22015</v>
      </c>
    </row>
    <row r="230" spans="2:8" hidden="1" x14ac:dyDescent="0.2">
      <c r="C230" s="28">
        <v>0</v>
      </c>
      <c r="E230" s="41" t="s">
        <v>16</v>
      </c>
      <c r="F230" s="41" t="s">
        <v>17</v>
      </c>
      <c r="G230" s="40">
        <v>0</v>
      </c>
      <c r="H230" s="40">
        <v>92740</v>
      </c>
    </row>
    <row r="231" spans="2:8" hidden="1" x14ac:dyDescent="0.2">
      <c r="B231" s="36" t="s">
        <v>8</v>
      </c>
      <c r="C231" s="29" t="s">
        <v>951</v>
      </c>
      <c r="D231" s="36" t="s">
        <v>10</v>
      </c>
      <c r="E231" s="37">
        <v>44540</v>
      </c>
      <c r="F231" s="36" t="s">
        <v>11</v>
      </c>
      <c r="G231" s="29" t="s">
        <v>952</v>
      </c>
      <c r="H231" s="29" t="s">
        <v>953</v>
      </c>
    </row>
    <row r="232" spans="2:8" x14ac:dyDescent="0.2">
      <c r="B232" s="38">
        <v>7990</v>
      </c>
      <c r="C232" s="29" t="s">
        <v>326</v>
      </c>
      <c r="D232" s="29" t="s">
        <v>888</v>
      </c>
      <c r="E232" s="29" t="s">
        <v>954</v>
      </c>
      <c r="F232" s="39">
        <v>1</v>
      </c>
      <c r="G232" s="40">
        <v>9508</v>
      </c>
      <c r="H232" s="40">
        <v>9508</v>
      </c>
    </row>
    <row r="233" spans="2:8" hidden="1" x14ac:dyDescent="0.2">
      <c r="C233" s="28">
        <v>0</v>
      </c>
      <c r="E233" s="41" t="s">
        <v>16</v>
      </c>
      <c r="F233" s="41" t="s">
        <v>17</v>
      </c>
      <c r="G233" s="40">
        <v>0</v>
      </c>
      <c r="H233" s="40">
        <v>7990</v>
      </c>
    </row>
    <row r="234" spans="2:8" hidden="1" x14ac:dyDescent="0.2">
      <c r="B234" s="36" t="s">
        <v>8</v>
      </c>
      <c r="C234" s="29" t="s">
        <v>955</v>
      </c>
      <c r="D234" s="36" t="s">
        <v>10</v>
      </c>
      <c r="E234" s="37">
        <v>44543</v>
      </c>
      <c r="F234" s="36" t="s">
        <v>11</v>
      </c>
      <c r="G234" s="29" t="s">
        <v>956</v>
      </c>
      <c r="H234" s="29" t="s">
        <v>957</v>
      </c>
    </row>
    <row r="235" spans="2:8" x14ac:dyDescent="0.2">
      <c r="B235" s="38">
        <v>357215</v>
      </c>
      <c r="C235" s="29" t="s">
        <v>781</v>
      </c>
      <c r="D235" s="29" t="s">
        <v>687</v>
      </c>
      <c r="E235" s="29" t="s">
        <v>958</v>
      </c>
      <c r="F235" s="39">
        <v>1</v>
      </c>
      <c r="G235" s="40">
        <v>425086</v>
      </c>
      <c r="H235" s="40">
        <v>425086</v>
      </c>
    </row>
    <row r="236" spans="2:8" hidden="1" x14ac:dyDescent="0.2">
      <c r="C236" s="28">
        <v>0</v>
      </c>
      <c r="E236" s="41" t="s">
        <v>16</v>
      </c>
      <c r="F236" s="41" t="s">
        <v>17</v>
      </c>
      <c r="G236" s="40">
        <v>0</v>
      </c>
      <c r="H236" s="40">
        <v>357215</v>
      </c>
    </row>
    <row r="237" spans="2:8" hidden="1" x14ac:dyDescent="0.2">
      <c r="B237" s="36" t="s">
        <v>8</v>
      </c>
      <c r="C237" s="29" t="s">
        <v>959</v>
      </c>
      <c r="D237" s="36" t="s">
        <v>10</v>
      </c>
      <c r="E237" s="37">
        <v>44546</v>
      </c>
      <c r="F237" s="36" t="s">
        <v>11</v>
      </c>
      <c r="G237" s="29" t="s">
        <v>268</v>
      </c>
      <c r="H237" s="29" t="s">
        <v>269</v>
      </c>
    </row>
    <row r="238" spans="2:8" x14ac:dyDescent="0.2">
      <c r="B238" s="38">
        <v>92963</v>
      </c>
      <c r="C238" s="29" t="s">
        <v>748</v>
      </c>
      <c r="D238" s="29" t="s">
        <v>687</v>
      </c>
      <c r="E238" s="29" t="s">
        <v>960</v>
      </c>
      <c r="F238" s="39">
        <v>1</v>
      </c>
      <c r="G238" s="40">
        <v>110626</v>
      </c>
      <c r="H238" s="40">
        <v>110626</v>
      </c>
    </row>
    <row r="239" spans="2:8" hidden="1" x14ac:dyDescent="0.2">
      <c r="C239" s="28">
        <v>0</v>
      </c>
      <c r="E239" s="41" t="s">
        <v>16</v>
      </c>
      <c r="F239" s="41" t="s">
        <v>17</v>
      </c>
      <c r="G239" s="40">
        <v>0</v>
      </c>
      <c r="H239" s="40">
        <v>92963</v>
      </c>
    </row>
    <row r="240" spans="2:8" hidden="1" x14ac:dyDescent="0.2">
      <c r="B240" s="36" t="s">
        <v>8</v>
      </c>
      <c r="C240" s="29" t="s">
        <v>961</v>
      </c>
      <c r="D240" s="36" t="s">
        <v>10</v>
      </c>
      <c r="E240" s="37">
        <v>44550</v>
      </c>
      <c r="F240" s="36" t="s">
        <v>11</v>
      </c>
      <c r="G240" s="29" t="s">
        <v>594</v>
      </c>
      <c r="H240" s="29" t="s">
        <v>595</v>
      </c>
    </row>
    <row r="241" spans="2:8" x14ac:dyDescent="0.2">
      <c r="B241" s="38">
        <v>155000</v>
      </c>
      <c r="C241" s="29" t="s">
        <v>414</v>
      </c>
      <c r="D241" s="29" t="s">
        <v>888</v>
      </c>
      <c r="E241" s="29" t="s">
        <v>962</v>
      </c>
      <c r="F241" s="39">
        <v>1</v>
      </c>
      <c r="G241" s="40">
        <v>184450</v>
      </c>
      <c r="H241" s="40">
        <v>184450</v>
      </c>
    </row>
    <row r="242" spans="2:8" hidden="1" x14ac:dyDescent="0.2">
      <c r="C242" s="28">
        <v>0</v>
      </c>
      <c r="E242" s="41" t="s">
        <v>16</v>
      </c>
      <c r="F242" s="41" t="s">
        <v>17</v>
      </c>
      <c r="G242" s="40">
        <v>0</v>
      </c>
      <c r="H242" s="40">
        <v>155000</v>
      </c>
    </row>
    <row r="243" spans="2:8" hidden="1" x14ac:dyDescent="0.2">
      <c r="B243" s="36" t="s">
        <v>8</v>
      </c>
      <c r="C243" s="29" t="s">
        <v>963</v>
      </c>
      <c r="D243" s="36" t="s">
        <v>10</v>
      </c>
      <c r="E243" s="37">
        <v>44550</v>
      </c>
      <c r="F243" s="36" t="s">
        <v>11</v>
      </c>
      <c r="G243" s="29" t="s">
        <v>469</v>
      </c>
      <c r="H243" s="29" t="s">
        <v>470</v>
      </c>
    </row>
    <row r="244" spans="2:8" x14ac:dyDescent="0.2">
      <c r="B244" s="38">
        <v>135280</v>
      </c>
      <c r="C244" s="29" t="s">
        <v>273</v>
      </c>
      <c r="D244" s="29" t="s">
        <v>687</v>
      </c>
      <c r="E244" s="29" t="s">
        <v>964</v>
      </c>
      <c r="F244" s="39">
        <v>1</v>
      </c>
      <c r="G244" s="40">
        <v>160983</v>
      </c>
      <c r="H244" s="40">
        <v>160983</v>
      </c>
    </row>
    <row r="245" spans="2:8" hidden="1" x14ac:dyDescent="0.2">
      <c r="C245" s="28">
        <v>0</v>
      </c>
      <c r="E245" s="41" t="s">
        <v>16</v>
      </c>
      <c r="F245" s="41" t="s">
        <v>17</v>
      </c>
      <c r="G245" s="40">
        <v>0</v>
      </c>
      <c r="H245" s="40">
        <v>135280</v>
      </c>
    </row>
    <row r="246" spans="2:8" hidden="1" x14ac:dyDescent="0.2">
      <c r="D246" s="28">
        <v>0</v>
      </c>
      <c r="F246" s="32" t="s">
        <v>219</v>
      </c>
      <c r="G246" s="42">
        <v>12257616</v>
      </c>
    </row>
    <row r="247" spans="2:8" hidden="1" x14ac:dyDescent="0.2">
      <c r="F247" s="43" t="s">
        <v>220</v>
      </c>
      <c r="G247" s="44">
        <v>12257616</v>
      </c>
    </row>
    <row r="248" spans="2:8" hidden="1" x14ac:dyDescent="0.2"/>
    <row r="249" spans="2:8" hidden="1" x14ac:dyDescent="0.2"/>
    <row r="250" spans="2:8" hidden="1" x14ac:dyDescent="0.2"/>
  </sheetData>
  <autoFilter ref="D2:D250" xr:uid="{4A59E18E-60AD-4F58-A359-D6F19F1E64C1}">
    <filterColumn colId="0">
      <filters>
        <filter val="1140501011002"/>
        <filter val="1140501011003"/>
        <filter val="1140501011004"/>
        <filter val="1140501011005"/>
        <filter val="1140501012002"/>
        <filter val="1140501012003"/>
        <filter val="1140501012004"/>
        <filter val="1140501012005"/>
        <filter val="1140501013002"/>
        <filter val="1140501013003"/>
        <filter val="1140501013004"/>
        <filter val="1140501013005"/>
        <filter val="1140519031005"/>
        <filter val="1140519031006"/>
        <filter val="1140519031007"/>
        <filter val="1140519031010"/>
        <filter val="1140519031011"/>
        <filter val="1140519031012"/>
        <filter val="2152204001"/>
        <filter val="2152204009002"/>
        <filter val="2152204010001"/>
        <filter val="2152204012"/>
        <filter val="2152204014001"/>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2025</vt:lpstr>
      <vt:lpstr>Resumen 2025</vt:lpstr>
      <vt:lpstr>2024</vt:lpstr>
      <vt:lpstr>Resumen 2024</vt:lpstr>
      <vt:lpstr>2023</vt:lpstr>
      <vt:lpstr>Resumen 2023</vt:lpstr>
      <vt:lpstr>2022</vt:lpstr>
      <vt:lpstr>Resumen 2022</vt:lpstr>
      <vt:lpstr>2021</vt:lpstr>
      <vt:lpstr>Resumen 2021</vt:lpstr>
      <vt:lpstr>RESUMEN 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Zagal</dc:creator>
  <cp:lastModifiedBy>informatica4</cp:lastModifiedBy>
  <dcterms:created xsi:type="dcterms:W3CDTF">2025-11-05T14:47:00Z</dcterms:created>
  <dcterms:modified xsi:type="dcterms:W3CDTF">2025-11-10T16:11:07Z</dcterms:modified>
</cp:coreProperties>
</file>