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165" windowWidth="9135" windowHeight="4590" tabRatio="562" activeTab="2"/>
  </bookViews>
  <sheets>
    <sheet name="ENE " sheetId="12" r:id="rId1"/>
    <sheet name="FEB" sheetId="13" r:id="rId2"/>
    <sheet name="MAR" sheetId="14" r:id="rId3"/>
    <sheet name="ABR" sheetId="15" r:id="rId4"/>
    <sheet name="MAY" sheetId="16" r:id="rId5"/>
    <sheet name="JUN" sheetId="17" r:id="rId6"/>
    <sheet name="JUL" sheetId="18" r:id="rId7"/>
    <sheet name="AGO" sheetId="19" r:id="rId8"/>
    <sheet name="SEP" sheetId="20" r:id="rId9"/>
    <sheet name="OCT" sheetId="21" r:id="rId10"/>
    <sheet name="NOV" sheetId="22" r:id="rId11"/>
    <sheet name="DIC" sheetId="23" r:id="rId12"/>
  </sheets>
  <calcPr calcId="144525"/>
</workbook>
</file>

<file path=xl/calcChain.xml><?xml version="1.0" encoding="utf-8"?>
<calcChain xmlns="http://schemas.openxmlformats.org/spreadsheetml/2006/main">
  <c r="E19" i="14" l="1"/>
  <c r="E18" i="14"/>
  <c r="E17" i="14"/>
  <c r="E16" i="14"/>
  <c r="E15" i="14"/>
  <c r="E14" i="14"/>
  <c r="E13" i="14"/>
  <c r="E12" i="14"/>
  <c r="E20" i="14" l="1"/>
  <c r="F12" i="14"/>
  <c r="F13" i="14"/>
  <c r="G13" i="14" s="1"/>
  <c r="F14" i="14"/>
  <c r="G14" i="14" s="1"/>
  <c r="F15" i="14"/>
  <c r="G15" i="14" s="1"/>
  <c r="F16" i="14"/>
  <c r="G16" i="14" s="1"/>
  <c r="F17" i="14"/>
  <c r="G17" i="14" s="1"/>
  <c r="F18" i="14"/>
  <c r="G18" i="14" s="1"/>
  <c r="F19" i="14"/>
  <c r="G19" i="14" s="1"/>
  <c r="F20" i="14" l="1"/>
  <c r="G12" i="14"/>
  <c r="G20" i="14" s="1"/>
  <c r="E12" i="13" l="1"/>
  <c r="F12" i="13" s="1"/>
  <c r="E13" i="13"/>
  <c r="F13" i="13" s="1"/>
  <c r="E14" i="13"/>
  <c r="F14" i="13" s="1"/>
  <c r="E15" i="13"/>
  <c r="F15" i="13" s="1"/>
  <c r="E16" i="13"/>
  <c r="F16" i="13" s="1"/>
  <c r="G16" i="13" s="1"/>
  <c r="E17" i="13"/>
  <c r="F17" i="13" s="1"/>
  <c r="E18" i="13"/>
  <c r="F18" i="13" s="1"/>
  <c r="E19" i="13"/>
  <c r="F19" i="13" s="1"/>
  <c r="E20" i="13" l="1"/>
  <c r="F20" i="13"/>
  <c r="G14" i="13"/>
  <c r="G12" i="13"/>
  <c r="G17" i="13"/>
  <c r="G19" i="13"/>
  <c r="G18" i="13"/>
  <c r="G15" i="13"/>
  <c r="G13" i="13"/>
  <c r="G20" i="13" l="1"/>
</calcChain>
</file>

<file path=xl/sharedStrings.xml><?xml version="1.0" encoding="utf-8"?>
<sst xmlns="http://schemas.openxmlformats.org/spreadsheetml/2006/main" count="82" uniqueCount="31">
  <si>
    <t>Secretaria Municipal</t>
  </si>
  <si>
    <t>Nº</t>
  </si>
  <si>
    <t>NOMBRE</t>
  </si>
  <si>
    <t>C.IDENTIDAD</t>
  </si>
  <si>
    <t>GUAJARDO SILVA MARIA</t>
  </si>
  <si>
    <t>6.226.990-1</t>
  </si>
  <si>
    <t>SUB TOTAL</t>
  </si>
  <si>
    <t>CARVACHO RIVERA RUBEN</t>
  </si>
  <si>
    <t>SAA CARRASCO ALEJANDRA</t>
  </si>
  <si>
    <t>6.484.742-2</t>
  </si>
  <si>
    <t>9.719.814-4</t>
  </si>
  <si>
    <t>TOTAL
DECRETO</t>
  </si>
  <si>
    <t>UF AL ULTIMO DÍA DEL MES</t>
  </si>
  <si>
    <t>Nª DE UTM</t>
  </si>
  <si>
    <t>MONTERO RIVEROS RICARDO</t>
  </si>
  <si>
    <t>5.090.591-8</t>
  </si>
  <si>
    <t>RODRIGUEZ GOMEZ PAULINA</t>
  </si>
  <si>
    <t>15.830.509-7</t>
  </si>
  <si>
    <t>Dirección de Administración y Finanzas
Departamento  de Personal y Remuneraciones</t>
  </si>
  <si>
    <t>DELGADO DELGADO CECILIA</t>
  </si>
  <si>
    <t>9.785.206-5</t>
  </si>
  <si>
    <t>15.315.062-1</t>
  </si>
  <si>
    <t>PAVEZ CANTILLANO MAXIMO FRANCISCO</t>
  </si>
  <si>
    <t>VARGAS GONZALEZ ALEJANDRO</t>
  </si>
  <si>
    <t>9.389.868-0</t>
  </si>
  <si>
    <t>Memo Nº  35 de  28.01.2015</t>
  </si>
  <si>
    <t>Memo Nº  57 de  26/02/2015</t>
  </si>
  <si>
    <t>DIETA</t>
  </si>
  <si>
    <t>A.CH.S.</t>
  </si>
  <si>
    <t>Nª DE
 UTM</t>
  </si>
  <si>
    <t>Memo Nº  86 de  30/03/2015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</si>
</sst>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$&quot;\ * #,##0_ ;_ &quot;$&quot;\ * \-#,##0_ ;_ &quot;$&quot;\ * &quot;-&quot;_ ;_ @_ "/>
    <numFmt numFmtId="164" formatCode="&quot;Pago Asignación Concejales&quot;\ mmmm\ &quot;del&quot;\ yyyy"/>
    <numFmt numFmtId="165" formatCode="&quot;U.T.M. de &quot;mmmm\ &quot;del&quot;\ yyyy"/>
    <numFmt numFmtId="166" formatCode="&quot;CONCHALI, &quot;d\ &quot;de&quot;\ mmmm\ &quot;del&quot;\ yyyy"/>
    <numFmt numFmtId="167" formatCode="_ &quot;$&quot;\ * #,##0.00_ ;_ &quot;$&quot;\ * \-#,##0.00_ ;_ &quot;$&quot;\ * &quot;-&quot;_ ;_ @_ 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6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000000"/>
      <name val="Trebuchet MS"/>
      <family val="2"/>
    </font>
    <font>
      <sz val="10"/>
      <color indexed="63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6" fillId="2" borderId="0" xfId="0" applyFont="1" applyFill="1"/>
    <xf numFmtId="167" fontId="1" fillId="2" borderId="0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8" fontId="2" fillId="0" borderId="0" xfId="0" applyNumberFormat="1" applyFont="1"/>
    <xf numFmtId="38" fontId="2" fillId="0" borderId="1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7" fillId="0" borderId="0" xfId="0" applyFont="1" applyFill="1"/>
    <xf numFmtId="38" fontId="4" fillId="0" borderId="0" xfId="0" applyNumberFormat="1" applyFont="1" applyFill="1" applyAlignment="1">
      <alignment horizontal="center"/>
    </xf>
    <xf numFmtId="3" fontId="8" fillId="0" borderId="0" xfId="0" applyNumberFormat="1" applyFont="1" applyFill="1"/>
    <xf numFmtId="38" fontId="2" fillId="0" borderId="0" xfId="0" applyNumberFormat="1" applyFont="1" applyFill="1"/>
    <xf numFmtId="4" fontId="9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167" fontId="1" fillId="0" borderId="0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38" fontId="4" fillId="0" borderId="1" xfId="0" applyNumberFormat="1" applyFont="1" applyFill="1" applyBorder="1" applyAlignment="1">
      <alignment horizontal="right"/>
    </xf>
    <xf numFmtId="0" fontId="0" fillId="0" borderId="0" xfId="0" applyFill="1"/>
    <xf numFmtId="166" fontId="2" fillId="0" borderId="0" xfId="0" applyNumberFormat="1" applyFont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164" fontId="5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5" fontId="1" fillId="0" borderId="0" xfId="0" applyNumberFormat="1" applyFont="1" applyAlignment="1">
      <alignment horizontal="left"/>
    </xf>
    <xf numFmtId="42" fontId="1" fillId="2" borderId="0" xfId="0" applyNumberFormat="1" applyFont="1" applyFill="1" applyAlignment="1">
      <alignment horizontal="center"/>
    </xf>
    <xf numFmtId="0" fontId="1" fillId="0" borderId="0" xfId="0" applyFont="1" applyBorder="1" applyAlignment="1">
      <alignment horizontal="left"/>
    </xf>
    <xf numFmtId="167" fontId="1" fillId="2" borderId="0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38" fontId="1" fillId="0" borderId="4" xfId="0" applyNumberFormat="1" applyFont="1" applyFill="1" applyBorder="1" applyAlignment="1">
      <alignment horizontal="center" wrapText="1"/>
    </xf>
    <xf numFmtId="38" fontId="1" fillId="0" borderId="2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167" fontId="1" fillId="0" borderId="0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left"/>
    </xf>
    <xf numFmtId="42" fontId="1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2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9525</xdr:rowOff>
    </xdr:from>
    <xdr:to>
      <xdr:col>1</xdr:col>
      <xdr:colOff>1285876</xdr:colOff>
      <xdr:row>0</xdr:row>
      <xdr:rowOff>476250</xdr:rowOff>
    </xdr:to>
    <xdr:pic>
      <xdr:nvPicPr>
        <xdr:cNvPr id="2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1" y="9525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9525</xdr:rowOff>
    </xdr:from>
    <xdr:to>
      <xdr:col>1</xdr:col>
      <xdr:colOff>1123951</xdr:colOff>
      <xdr:row>0</xdr:row>
      <xdr:rowOff>476250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6" y="9525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H7" sqref="H7"/>
    </sheetView>
  </sheetViews>
  <sheetFormatPr baseColWidth="10" defaultRowHeight="12.75" x14ac:dyDescent="0.2"/>
  <cols>
    <col min="1" max="1" width="4.7109375" style="3" customWidth="1"/>
    <col min="2" max="2" width="31.85546875" style="3" customWidth="1"/>
    <col min="3" max="3" width="13.140625" style="3" customWidth="1"/>
    <col min="4" max="4" width="8.28515625" style="3" customWidth="1"/>
    <col min="5" max="16384" width="11.42578125" style="3"/>
  </cols>
  <sheetData>
    <row r="1" spans="1:5" ht="60" customHeight="1" x14ac:dyDescent="0.2">
      <c r="A1" s="43" t="s">
        <v>18</v>
      </c>
      <c r="B1" s="43"/>
      <c r="C1" s="43"/>
    </row>
    <row r="2" spans="1:5" ht="13.5" customHeight="1" x14ac:dyDescent="0.2">
      <c r="A2" s="10"/>
      <c r="B2" s="10"/>
    </row>
    <row r="3" spans="1:5" s="19" customFormat="1" ht="15" customHeight="1" x14ac:dyDescent="0.25">
      <c r="A3" s="44">
        <v>42005</v>
      </c>
      <c r="B3" s="44"/>
      <c r="C3" s="44"/>
      <c r="D3" s="44"/>
    </row>
    <row r="4" spans="1:5" s="19" customFormat="1" ht="16.5" customHeight="1" x14ac:dyDescent="0.25">
      <c r="A4" s="45" t="s">
        <v>25</v>
      </c>
      <c r="B4" s="45"/>
      <c r="C4" s="45"/>
      <c r="D4" s="45"/>
    </row>
    <row r="5" spans="1:5" s="19" customFormat="1" ht="16.5" customHeight="1" x14ac:dyDescent="0.25">
      <c r="A5" s="46" t="s">
        <v>0</v>
      </c>
      <c r="B5" s="46"/>
      <c r="C5" s="46"/>
      <c r="D5" s="46"/>
    </row>
    <row r="6" spans="1:5" s="1" customFormat="1" ht="12.75" customHeight="1" x14ac:dyDescent="0.3">
      <c r="A6" s="4"/>
      <c r="B6" s="4"/>
      <c r="C6" s="4"/>
      <c r="D6" s="16"/>
    </row>
    <row r="7" spans="1:5" s="1" customFormat="1" ht="18.75" customHeight="1" x14ac:dyDescent="0.2">
      <c r="A7" s="47">
        <v>42005</v>
      </c>
      <c r="B7" s="47"/>
      <c r="C7" s="48">
        <v>43198</v>
      </c>
      <c r="D7" s="48"/>
    </row>
    <row r="8" spans="1:5" ht="18" customHeight="1" x14ac:dyDescent="0.2">
      <c r="A8" s="49" t="s">
        <v>12</v>
      </c>
      <c r="B8" s="49"/>
      <c r="C8" s="50">
        <v>24557.15</v>
      </c>
      <c r="D8" s="50"/>
    </row>
    <row r="9" spans="1:5" ht="13.5" customHeight="1" x14ac:dyDescent="0.2">
      <c r="A9" s="17"/>
      <c r="B9" s="17"/>
      <c r="C9" s="20"/>
      <c r="D9" s="20"/>
    </row>
    <row r="10" spans="1:5" s="11" customFormat="1" ht="12.75" customHeight="1" x14ac:dyDescent="0.2">
      <c r="A10" s="51" t="s">
        <v>1</v>
      </c>
      <c r="B10" s="51" t="s">
        <v>2</v>
      </c>
      <c r="C10" s="51" t="s">
        <v>3</v>
      </c>
      <c r="D10" s="53" t="s">
        <v>13</v>
      </c>
      <c r="E10" s="42" t="s">
        <v>11</v>
      </c>
    </row>
    <row r="11" spans="1:5" s="11" customFormat="1" ht="36.75" customHeight="1" x14ac:dyDescent="0.2">
      <c r="A11" s="52"/>
      <c r="B11" s="52"/>
      <c r="C11" s="52"/>
      <c r="D11" s="54"/>
      <c r="E11" s="42"/>
    </row>
    <row r="12" spans="1:5" s="15" customFormat="1" ht="17.25" customHeight="1" x14ac:dyDescent="0.2">
      <c r="A12" s="12">
        <v>1</v>
      </c>
      <c r="B12" s="13" t="s">
        <v>7</v>
      </c>
      <c r="C12" s="14" t="s">
        <v>9</v>
      </c>
      <c r="D12" s="21">
        <v>15.6</v>
      </c>
      <c r="E12" s="22">
        <v>682582</v>
      </c>
    </row>
    <row r="13" spans="1:5" s="11" customFormat="1" ht="17.25" customHeight="1" x14ac:dyDescent="0.2">
      <c r="A13" s="5">
        <v>2</v>
      </c>
      <c r="B13" s="6" t="s">
        <v>19</v>
      </c>
      <c r="C13" s="7" t="s">
        <v>20</v>
      </c>
      <c r="D13" s="21">
        <v>15.6</v>
      </c>
      <c r="E13" s="23">
        <v>682582</v>
      </c>
    </row>
    <row r="14" spans="1:5" s="11" customFormat="1" ht="17.25" customHeight="1" x14ac:dyDescent="0.2">
      <c r="A14" s="12">
        <v>3</v>
      </c>
      <c r="B14" s="6" t="s">
        <v>4</v>
      </c>
      <c r="C14" s="7" t="s">
        <v>5</v>
      </c>
      <c r="D14" s="21">
        <v>15.6</v>
      </c>
      <c r="E14" s="23">
        <v>682582</v>
      </c>
    </row>
    <row r="15" spans="1:5" s="11" customFormat="1" ht="17.25" customHeight="1" x14ac:dyDescent="0.2">
      <c r="A15" s="12">
        <v>4</v>
      </c>
      <c r="B15" s="6" t="s">
        <v>14</v>
      </c>
      <c r="C15" s="7" t="s">
        <v>15</v>
      </c>
      <c r="D15" s="21">
        <v>15.6</v>
      </c>
      <c r="E15" s="23">
        <v>682582</v>
      </c>
    </row>
    <row r="16" spans="1:5" s="11" customFormat="1" ht="17.25" customHeight="1" x14ac:dyDescent="0.2">
      <c r="A16" s="5">
        <v>5</v>
      </c>
      <c r="B16" s="6" t="s">
        <v>22</v>
      </c>
      <c r="C16" s="7" t="s">
        <v>21</v>
      </c>
      <c r="D16" s="21">
        <v>15.6</v>
      </c>
      <c r="E16" s="23">
        <v>682582</v>
      </c>
    </row>
    <row r="17" spans="1:5" s="11" customFormat="1" ht="17.25" customHeight="1" x14ac:dyDescent="0.2">
      <c r="A17" s="12">
        <v>6</v>
      </c>
      <c r="B17" s="6" t="s">
        <v>16</v>
      </c>
      <c r="C17" s="7" t="s">
        <v>17</v>
      </c>
      <c r="D17" s="21">
        <v>15.6</v>
      </c>
      <c r="E17" s="23">
        <v>682582</v>
      </c>
    </row>
    <row r="18" spans="1:5" s="11" customFormat="1" ht="17.25" customHeight="1" x14ac:dyDescent="0.2">
      <c r="A18" s="12">
        <v>7</v>
      </c>
      <c r="B18" s="6" t="s">
        <v>8</v>
      </c>
      <c r="C18" s="7" t="s">
        <v>10</v>
      </c>
      <c r="D18" s="21">
        <v>15.6</v>
      </c>
      <c r="E18" s="23">
        <v>682582</v>
      </c>
    </row>
    <row r="19" spans="1:5" s="11" customFormat="1" ht="17.25" customHeight="1" x14ac:dyDescent="0.2">
      <c r="A19" s="5">
        <v>8</v>
      </c>
      <c r="B19" s="6" t="s">
        <v>23</v>
      </c>
      <c r="C19" s="7" t="s">
        <v>24</v>
      </c>
      <c r="D19" s="21">
        <v>15.6</v>
      </c>
      <c r="E19" s="23">
        <v>682582</v>
      </c>
    </row>
    <row r="20" spans="1:5" s="8" customFormat="1" ht="27.75" customHeight="1" x14ac:dyDescent="0.2">
      <c r="C20" s="40" t="s">
        <v>6</v>
      </c>
      <c r="D20" s="41"/>
      <c r="E20" s="24">
        <v>5460656</v>
      </c>
    </row>
    <row r="21" spans="1:5" s="8" customFormat="1" x14ac:dyDescent="0.2">
      <c r="B21" s="9"/>
      <c r="C21" s="4"/>
      <c r="D21" s="4"/>
    </row>
    <row r="22" spans="1:5" s="8" customFormat="1" x14ac:dyDescent="0.2">
      <c r="B22" s="9"/>
      <c r="C22" s="4"/>
      <c r="D22" s="4"/>
    </row>
    <row r="23" spans="1:5" s="8" customFormat="1" x14ac:dyDescent="0.2">
      <c r="B23" s="9"/>
      <c r="C23" s="4"/>
      <c r="D23" s="4"/>
    </row>
    <row r="24" spans="1:5" s="8" customFormat="1" x14ac:dyDescent="0.2">
      <c r="B24" s="9"/>
      <c r="C24" s="4"/>
      <c r="D24" s="4"/>
    </row>
    <row r="25" spans="1:5" s="8" customFormat="1" x14ac:dyDescent="0.2">
      <c r="B25" s="9"/>
      <c r="C25" s="4"/>
      <c r="D25" s="4"/>
    </row>
    <row r="26" spans="1:5" s="8" customFormat="1" x14ac:dyDescent="0.2">
      <c r="A26" s="9"/>
      <c r="B26" s="9"/>
      <c r="C26" s="4"/>
      <c r="D26" s="4"/>
    </row>
    <row r="27" spans="1:5" s="8" customFormat="1" x14ac:dyDescent="0.2">
      <c r="B27" s="9"/>
      <c r="C27" s="4"/>
      <c r="D27" s="4"/>
    </row>
    <row r="28" spans="1:5" s="8" customFormat="1" x14ac:dyDescent="0.2">
      <c r="B28" s="9"/>
      <c r="C28" s="4"/>
      <c r="D28" s="4"/>
    </row>
    <row r="29" spans="1:5" s="8" customFormat="1" x14ac:dyDescent="0.2">
      <c r="B29" s="9"/>
      <c r="C29" s="4"/>
      <c r="D29" s="4"/>
    </row>
    <row r="30" spans="1:5" s="8" customFormat="1" x14ac:dyDescent="0.2">
      <c r="B30" s="9"/>
      <c r="C30" s="4"/>
      <c r="D30" s="4"/>
    </row>
    <row r="31" spans="1:5" s="8" customFormat="1" x14ac:dyDescent="0.2">
      <c r="A31" s="2"/>
      <c r="B31" s="2"/>
      <c r="C31" s="2"/>
      <c r="D31" s="2"/>
    </row>
    <row r="32" spans="1:5" x14ac:dyDescent="0.2">
      <c r="A32" s="18"/>
      <c r="B32" s="18"/>
      <c r="C32" s="18"/>
      <c r="D32" s="18"/>
    </row>
    <row r="33" spans="1:4" x14ac:dyDescent="0.2">
      <c r="A33" s="18"/>
      <c r="B33" s="18"/>
      <c r="C33" s="18"/>
      <c r="D33" s="18"/>
    </row>
    <row r="34" spans="1:4" x14ac:dyDescent="0.2">
      <c r="A34" s="18"/>
      <c r="B34" s="18"/>
      <c r="C34" s="18"/>
      <c r="D34" s="18"/>
    </row>
    <row r="35" spans="1:4" x14ac:dyDescent="0.2">
      <c r="A35" s="18"/>
      <c r="B35" s="18"/>
      <c r="C35" s="18"/>
      <c r="D35" s="18"/>
    </row>
    <row r="36" spans="1:4" x14ac:dyDescent="0.2">
      <c r="A36" s="18"/>
      <c r="B36" s="18"/>
      <c r="C36" s="18"/>
      <c r="D36" s="18"/>
    </row>
    <row r="37" spans="1:4" x14ac:dyDescent="0.2">
      <c r="A37" s="10"/>
      <c r="B37" s="10"/>
      <c r="C37" s="2"/>
      <c r="D37" s="2"/>
    </row>
    <row r="38" spans="1:4" x14ac:dyDescent="0.2">
      <c r="A38" s="39"/>
      <c r="B38" s="39"/>
      <c r="D38" s="2"/>
    </row>
    <row r="41" spans="1:4" x14ac:dyDescent="0.2">
      <c r="C41" s="1"/>
    </row>
  </sheetData>
  <sheetProtection selectLockedCells="1" selectUnlockedCells="1"/>
  <mergeCells count="15">
    <mergeCell ref="A38:B38"/>
    <mergeCell ref="C20:D20"/>
    <mergeCell ref="E10:E11"/>
    <mergeCell ref="A1:C1"/>
    <mergeCell ref="A3:D3"/>
    <mergeCell ref="A4:D4"/>
    <mergeCell ref="A5:D5"/>
    <mergeCell ref="A7:B7"/>
    <mergeCell ref="C7:D7"/>
    <mergeCell ref="A8:B8"/>
    <mergeCell ref="C8:D8"/>
    <mergeCell ref="A10:A11"/>
    <mergeCell ref="B10:B11"/>
    <mergeCell ref="C10:C11"/>
    <mergeCell ref="D10:D11"/>
  </mergeCells>
  <pageMargins left="1" right="1" top="1" bottom="1" header="0.5" footer="0.5"/>
  <pageSetup paperSize="3276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baseColWidth="10" defaultRowHeight="12.7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D1" sqref="D1"/>
    </sheetView>
  </sheetViews>
  <sheetFormatPr baseColWidth="10" defaultRowHeight="12.75" x14ac:dyDescent="0.2"/>
  <cols>
    <col min="1" max="1" width="5.42578125" customWidth="1"/>
    <col min="2" max="2" width="32.5703125" customWidth="1"/>
    <col min="3" max="3" width="12.7109375" bestFit="1" customWidth="1"/>
    <col min="4" max="4" width="7.5703125" customWidth="1"/>
    <col min="5" max="6" width="0" hidden="1" customWidth="1"/>
  </cols>
  <sheetData>
    <row r="1" spans="1:7" ht="63" customHeight="1" x14ac:dyDescent="0.2">
      <c r="A1" s="43" t="s">
        <v>18</v>
      </c>
      <c r="B1" s="43"/>
      <c r="C1" s="43"/>
      <c r="D1" s="3"/>
      <c r="E1" s="25"/>
      <c r="F1" s="25"/>
      <c r="G1" s="25"/>
    </row>
    <row r="2" spans="1:7" x14ac:dyDescent="0.2">
      <c r="A2" s="10"/>
      <c r="B2" s="10"/>
      <c r="C2" s="3"/>
      <c r="D2" s="3"/>
      <c r="E2" s="25"/>
      <c r="F2" s="25"/>
      <c r="G2" s="25"/>
    </row>
    <row r="3" spans="1:7" ht="15.75" x14ac:dyDescent="0.25">
      <c r="A3" s="65">
        <v>42036</v>
      </c>
      <c r="B3" s="65"/>
      <c r="C3" s="65"/>
      <c r="D3" s="65"/>
      <c r="E3" s="65"/>
      <c r="F3" s="65"/>
      <c r="G3" s="65"/>
    </row>
    <row r="4" spans="1:7" ht="15.75" x14ac:dyDescent="0.25">
      <c r="A4" s="66" t="s">
        <v>26</v>
      </c>
      <c r="B4" s="66"/>
      <c r="C4" s="66"/>
      <c r="D4" s="66"/>
      <c r="E4" s="66"/>
      <c r="F4" s="66"/>
      <c r="G4" s="66"/>
    </row>
    <row r="5" spans="1:7" ht="15.75" x14ac:dyDescent="0.25">
      <c r="A5" s="67" t="s">
        <v>0</v>
      </c>
      <c r="B5" s="67"/>
      <c r="C5" s="67"/>
      <c r="D5" s="67"/>
      <c r="E5" s="67"/>
      <c r="F5" s="67"/>
      <c r="G5" s="67"/>
    </row>
    <row r="6" spans="1:7" ht="16.5" x14ac:dyDescent="0.3">
      <c r="A6" s="27"/>
      <c r="B6" s="27"/>
      <c r="C6" s="27"/>
      <c r="D6" s="28"/>
      <c r="E6" s="28"/>
      <c r="F6" s="29"/>
      <c r="G6" s="29"/>
    </row>
    <row r="7" spans="1:7" x14ac:dyDescent="0.2">
      <c r="A7" s="68">
        <v>41974</v>
      </c>
      <c r="B7" s="68"/>
      <c r="C7" s="69">
        <v>43025</v>
      </c>
      <c r="D7" s="69"/>
      <c r="E7" s="29"/>
      <c r="F7" s="30"/>
      <c r="G7" s="29"/>
    </row>
    <row r="8" spans="1:7" x14ac:dyDescent="0.2">
      <c r="A8" s="59" t="s">
        <v>12</v>
      </c>
      <c r="B8" s="59"/>
      <c r="C8" s="60">
        <v>24545.23</v>
      </c>
      <c r="D8" s="60"/>
      <c r="E8" s="31"/>
      <c r="F8" s="32"/>
      <c r="G8" s="31"/>
    </row>
    <row r="9" spans="1:7" x14ac:dyDescent="0.2">
      <c r="A9" s="33"/>
      <c r="B9" s="33"/>
      <c r="C9" s="34"/>
      <c r="D9" s="34"/>
      <c r="E9" s="31"/>
      <c r="F9" s="31"/>
      <c r="G9" s="31"/>
    </row>
    <row r="10" spans="1:7" ht="12.75" customHeight="1" x14ac:dyDescent="0.2">
      <c r="A10" s="61" t="s">
        <v>1</v>
      </c>
      <c r="B10" s="61" t="s">
        <v>2</v>
      </c>
      <c r="C10" s="61" t="s">
        <v>3</v>
      </c>
      <c r="D10" s="63" t="s">
        <v>29</v>
      </c>
      <c r="E10" s="57" t="s">
        <v>27</v>
      </c>
      <c r="F10" s="57" t="s">
        <v>28</v>
      </c>
      <c r="G10" s="57" t="s">
        <v>11</v>
      </c>
    </row>
    <row r="11" spans="1:7" x14ac:dyDescent="0.2">
      <c r="A11" s="62"/>
      <c r="B11" s="62"/>
      <c r="C11" s="62"/>
      <c r="D11" s="64"/>
      <c r="E11" s="58"/>
      <c r="F11" s="58"/>
      <c r="G11" s="58"/>
    </row>
    <row r="12" spans="1:7" x14ac:dyDescent="0.2">
      <c r="A12" s="12">
        <v>1</v>
      </c>
      <c r="B12" s="13" t="s">
        <v>7</v>
      </c>
      <c r="C12" s="14" t="s">
        <v>9</v>
      </c>
      <c r="D12" s="35">
        <v>15.6</v>
      </c>
      <c r="E12" s="26">
        <f>ROUND($C$7*D12,0)</f>
        <v>671190</v>
      </c>
      <c r="F12" s="26">
        <f>ROUND(E12*1.29%,0)</f>
        <v>8658</v>
      </c>
      <c r="G12" s="26">
        <f t="shared" ref="G12:G19" si="0">SUM(E12:F12)</f>
        <v>679848</v>
      </c>
    </row>
    <row r="13" spans="1:7" x14ac:dyDescent="0.2">
      <c r="A13" s="12">
        <v>2</v>
      </c>
      <c r="B13" s="13" t="s">
        <v>19</v>
      </c>
      <c r="C13" s="14" t="s">
        <v>20</v>
      </c>
      <c r="D13" s="35">
        <v>15.6</v>
      </c>
      <c r="E13" s="26">
        <f t="shared" ref="E13:E19" si="1">ROUND($C$7*D13,0)</f>
        <v>671190</v>
      </c>
      <c r="F13" s="26">
        <f t="shared" ref="F13:F18" si="2">ROUND(E13*1.29%,0)</f>
        <v>8658</v>
      </c>
      <c r="G13" s="26">
        <f t="shared" si="0"/>
        <v>679848</v>
      </c>
    </row>
    <row r="14" spans="1:7" x14ac:dyDescent="0.2">
      <c r="A14" s="12">
        <v>3</v>
      </c>
      <c r="B14" s="13" t="s">
        <v>4</v>
      </c>
      <c r="C14" s="14" t="s">
        <v>5</v>
      </c>
      <c r="D14" s="35">
        <v>15.6</v>
      </c>
      <c r="E14" s="26">
        <f t="shared" si="1"/>
        <v>671190</v>
      </c>
      <c r="F14" s="26">
        <f t="shared" si="2"/>
        <v>8658</v>
      </c>
      <c r="G14" s="26">
        <f t="shared" si="0"/>
        <v>679848</v>
      </c>
    </row>
    <row r="15" spans="1:7" x14ac:dyDescent="0.2">
      <c r="A15" s="12">
        <v>4</v>
      </c>
      <c r="B15" s="13" t="s">
        <v>14</v>
      </c>
      <c r="C15" s="14" t="s">
        <v>15</v>
      </c>
      <c r="D15" s="35">
        <v>15.6</v>
      </c>
      <c r="E15" s="26">
        <f t="shared" si="1"/>
        <v>671190</v>
      </c>
      <c r="F15" s="26">
        <f t="shared" si="2"/>
        <v>8658</v>
      </c>
      <c r="G15" s="26">
        <f t="shared" si="0"/>
        <v>679848</v>
      </c>
    </row>
    <row r="16" spans="1:7" x14ac:dyDescent="0.2">
      <c r="A16" s="12">
        <v>5</v>
      </c>
      <c r="B16" s="13" t="s">
        <v>22</v>
      </c>
      <c r="C16" s="14" t="s">
        <v>21</v>
      </c>
      <c r="D16" s="35">
        <v>15.6</v>
      </c>
      <c r="E16" s="26">
        <f t="shared" si="1"/>
        <v>671190</v>
      </c>
      <c r="F16" s="26">
        <f t="shared" si="2"/>
        <v>8658</v>
      </c>
      <c r="G16" s="26">
        <f t="shared" si="0"/>
        <v>679848</v>
      </c>
    </row>
    <row r="17" spans="1:7" x14ac:dyDescent="0.2">
      <c r="A17" s="12">
        <v>6</v>
      </c>
      <c r="B17" s="13" t="s">
        <v>16</v>
      </c>
      <c r="C17" s="14" t="s">
        <v>17</v>
      </c>
      <c r="D17" s="35">
        <v>15.6</v>
      </c>
      <c r="E17" s="26">
        <f t="shared" si="1"/>
        <v>671190</v>
      </c>
      <c r="F17" s="26">
        <f t="shared" si="2"/>
        <v>8658</v>
      </c>
      <c r="G17" s="26">
        <f t="shared" si="0"/>
        <v>679848</v>
      </c>
    </row>
    <row r="18" spans="1:7" x14ac:dyDescent="0.2">
      <c r="A18" s="12">
        <v>7</v>
      </c>
      <c r="B18" s="13" t="s">
        <v>8</v>
      </c>
      <c r="C18" s="14" t="s">
        <v>10</v>
      </c>
      <c r="D18" s="35">
        <v>15.6</v>
      </c>
      <c r="E18" s="26">
        <f t="shared" si="1"/>
        <v>671190</v>
      </c>
      <c r="F18" s="26">
        <f t="shared" si="2"/>
        <v>8658</v>
      </c>
      <c r="G18" s="26">
        <f t="shared" si="0"/>
        <v>679848</v>
      </c>
    </row>
    <row r="19" spans="1:7" x14ac:dyDescent="0.2">
      <c r="A19" s="12">
        <v>8</v>
      </c>
      <c r="B19" s="13" t="s">
        <v>23</v>
      </c>
      <c r="C19" s="14" t="s">
        <v>24</v>
      </c>
      <c r="D19" s="35">
        <v>15.6</v>
      </c>
      <c r="E19" s="26">
        <f t="shared" si="1"/>
        <v>671190</v>
      </c>
      <c r="F19" s="26">
        <f>ROUND(E19*1.29%,0)</f>
        <v>8658</v>
      </c>
      <c r="G19" s="26">
        <f t="shared" si="0"/>
        <v>679848</v>
      </c>
    </row>
    <row r="20" spans="1:7" x14ac:dyDescent="0.2">
      <c r="A20" s="36"/>
      <c r="B20" s="36"/>
      <c r="C20" s="55" t="s">
        <v>6</v>
      </c>
      <c r="D20" s="56"/>
      <c r="E20" s="37">
        <f>SUM(E12:E19)</f>
        <v>5369520</v>
      </c>
      <c r="F20" s="37">
        <f>SUM(F12:F19)</f>
        <v>69264</v>
      </c>
      <c r="G20" s="37">
        <f>SUM(G12:G19)</f>
        <v>5438784</v>
      </c>
    </row>
    <row r="21" spans="1:7" x14ac:dyDescent="0.2">
      <c r="A21" s="38"/>
      <c r="B21" s="38"/>
      <c r="C21" s="38"/>
      <c r="D21" s="38"/>
      <c r="E21" s="38"/>
      <c r="F21" s="38"/>
      <c r="G21" s="38"/>
    </row>
    <row r="22" spans="1:7" x14ac:dyDescent="0.2">
      <c r="A22" s="38"/>
      <c r="B22" s="38"/>
      <c r="C22" s="38"/>
      <c r="D22" s="38"/>
      <c r="E22" s="38"/>
      <c r="F22" s="38"/>
      <c r="G22" s="38"/>
    </row>
  </sheetData>
  <mergeCells count="16">
    <mergeCell ref="A1:C1"/>
    <mergeCell ref="A3:G3"/>
    <mergeCell ref="A4:G4"/>
    <mergeCell ref="A5:G5"/>
    <mergeCell ref="A7:B7"/>
    <mergeCell ref="C7:D7"/>
    <mergeCell ref="C20:D20"/>
    <mergeCell ref="E10:E11"/>
    <mergeCell ref="F10:F11"/>
    <mergeCell ref="G10:G11"/>
    <mergeCell ref="A8:B8"/>
    <mergeCell ref="C8:D8"/>
    <mergeCell ref="A10:A11"/>
    <mergeCell ref="B10:B11"/>
    <mergeCell ref="C10:C11"/>
    <mergeCell ref="D10:D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K14" sqref="K14"/>
    </sheetView>
  </sheetViews>
  <sheetFormatPr baseColWidth="10" defaultRowHeight="12.75" x14ac:dyDescent="0.2"/>
  <cols>
    <col min="1" max="1" width="3" bestFit="1" customWidth="1"/>
    <col min="2" max="2" width="38.85546875" bestFit="1" customWidth="1"/>
    <col min="3" max="3" width="12.7109375" bestFit="1" customWidth="1"/>
    <col min="5" max="6" width="0" hidden="1" customWidth="1"/>
  </cols>
  <sheetData>
    <row r="1" spans="1:7" ht="60.75" customHeight="1" x14ac:dyDescent="0.2">
      <c r="A1" s="43" t="s">
        <v>18</v>
      </c>
      <c r="B1" s="43"/>
      <c r="C1" s="43"/>
      <c r="D1" s="3"/>
      <c r="E1" s="25"/>
      <c r="F1" s="25"/>
      <c r="G1" s="25"/>
    </row>
    <row r="2" spans="1:7" x14ac:dyDescent="0.2">
      <c r="A2" s="10"/>
      <c r="B2" s="10"/>
      <c r="C2" s="3"/>
      <c r="D2" s="3"/>
      <c r="E2" s="25"/>
      <c r="F2" s="25"/>
      <c r="G2" s="25"/>
    </row>
    <row r="3" spans="1:7" ht="15.75" x14ac:dyDescent="0.25">
      <c r="A3" s="65">
        <v>42064</v>
      </c>
      <c r="B3" s="65"/>
      <c r="C3" s="65"/>
      <c r="D3" s="65"/>
      <c r="E3" s="65"/>
      <c r="F3" s="65"/>
      <c r="G3" s="65"/>
    </row>
    <row r="4" spans="1:7" ht="15.75" x14ac:dyDescent="0.25">
      <c r="A4" s="66" t="s">
        <v>30</v>
      </c>
      <c r="B4" s="66"/>
      <c r="C4" s="66"/>
      <c r="D4" s="66"/>
      <c r="E4" s="66"/>
      <c r="F4" s="66"/>
      <c r="G4" s="66"/>
    </row>
    <row r="5" spans="1:7" ht="15.75" x14ac:dyDescent="0.25">
      <c r="A5" s="67" t="s">
        <v>0</v>
      </c>
      <c r="B5" s="67"/>
      <c r="C5" s="67"/>
      <c r="D5" s="67"/>
      <c r="E5" s="67"/>
      <c r="F5" s="67"/>
      <c r="G5" s="67"/>
    </row>
    <row r="6" spans="1:7" ht="16.5" x14ac:dyDescent="0.3">
      <c r="A6" s="27"/>
      <c r="B6" s="27"/>
      <c r="C6" s="27"/>
      <c r="D6" s="28"/>
      <c r="E6" s="28"/>
      <c r="F6" s="29"/>
      <c r="G6" s="29"/>
    </row>
    <row r="7" spans="1:7" x14ac:dyDescent="0.2">
      <c r="A7" s="68">
        <v>41974</v>
      </c>
      <c r="B7" s="68"/>
      <c r="C7" s="69">
        <v>43068</v>
      </c>
      <c r="D7" s="69"/>
      <c r="E7" s="29"/>
      <c r="F7" s="30"/>
      <c r="G7" s="29"/>
    </row>
    <row r="8" spans="1:7" x14ac:dyDescent="0.2">
      <c r="A8" s="59" t="s">
        <v>12</v>
      </c>
      <c r="B8" s="59"/>
      <c r="C8" s="60">
        <v>24622.78</v>
      </c>
      <c r="D8" s="60"/>
      <c r="E8" s="31"/>
      <c r="F8" s="32"/>
      <c r="G8" s="31"/>
    </row>
    <row r="9" spans="1:7" x14ac:dyDescent="0.2">
      <c r="A9" s="33"/>
      <c r="B9" s="33"/>
      <c r="C9" s="34"/>
      <c r="D9" s="34"/>
      <c r="E9" s="31"/>
      <c r="F9" s="31"/>
      <c r="G9" s="31"/>
    </row>
    <row r="10" spans="1:7" ht="12.75" customHeight="1" x14ac:dyDescent="0.2">
      <c r="A10" s="61" t="s">
        <v>1</v>
      </c>
      <c r="B10" s="61" t="s">
        <v>2</v>
      </c>
      <c r="C10" s="61" t="s">
        <v>3</v>
      </c>
      <c r="D10" s="63" t="s">
        <v>13</v>
      </c>
      <c r="E10" s="57" t="s">
        <v>27</v>
      </c>
      <c r="F10" s="57" t="s">
        <v>28</v>
      </c>
      <c r="G10" s="57" t="s">
        <v>11</v>
      </c>
    </row>
    <row r="11" spans="1:7" x14ac:dyDescent="0.2">
      <c r="A11" s="62"/>
      <c r="B11" s="62"/>
      <c r="C11" s="62"/>
      <c r="D11" s="64"/>
      <c r="E11" s="58"/>
      <c r="F11" s="58"/>
      <c r="G11" s="58"/>
    </row>
    <row r="12" spans="1:7" x14ac:dyDescent="0.2">
      <c r="A12" s="12">
        <v>1</v>
      </c>
      <c r="B12" s="13" t="s">
        <v>7</v>
      </c>
      <c r="C12" s="14" t="s">
        <v>9</v>
      </c>
      <c r="D12" s="35">
        <v>15.6</v>
      </c>
      <c r="E12" s="26">
        <f>ROUND($C$7*D12,0)</f>
        <v>671861</v>
      </c>
      <c r="F12" s="26">
        <f>ROUND(E12*1.29%,0)</f>
        <v>8667</v>
      </c>
      <c r="G12" s="26">
        <f t="shared" ref="G12:G19" si="0">SUM(E12:F12)</f>
        <v>680528</v>
      </c>
    </row>
    <row r="13" spans="1:7" x14ac:dyDescent="0.2">
      <c r="A13" s="12">
        <v>2</v>
      </c>
      <c r="B13" s="13" t="s">
        <v>19</v>
      </c>
      <c r="C13" s="14" t="s">
        <v>20</v>
      </c>
      <c r="D13" s="35">
        <v>15.6</v>
      </c>
      <c r="E13" s="26">
        <f t="shared" ref="E13:E19" si="1">ROUND($C$7*D13,0)</f>
        <v>671861</v>
      </c>
      <c r="F13" s="26">
        <f t="shared" ref="F13:F18" si="2">ROUND(E13*1.29%,0)</f>
        <v>8667</v>
      </c>
      <c r="G13" s="26">
        <f t="shared" si="0"/>
        <v>680528</v>
      </c>
    </row>
    <row r="14" spans="1:7" x14ac:dyDescent="0.2">
      <c r="A14" s="12">
        <v>3</v>
      </c>
      <c r="B14" s="13" t="s">
        <v>4</v>
      </c>
      <c r="C14" s="14" t="s">
        <v>5</v>
      </c>
      <c r="D14" s="35">
        <v>15.6</v>
      </c>
      <c r="E14" s="26">
        <f t="shared" si="1"/>
        <v>671861</v>
      </c>
      <c r="F14" s="26">
        <f t="shared" si="2"/>
        <v>8667</v>
      </c>
      <c r="G14" s="26">
        <f t="shared" si="0"/>
        <v>680528</v>
      </c>
    </row>
    <row r="15" spans="1:7" x14ac:dyDescent="0.2">
      <c r="A15" s="12">
        <v>4</v>
      </c>
      <c r="B15" s="13" t="s">
        <v>14</v>
      </c>
      <c r="C15" s="14" t="s">
        <v>15</v>
      </c>
      <c r="D15" s="35">
        <v>15.6</v>
      </c>
      <c r="E15" s="26">
        <f t="shared" si="1"/>
        <v>671861</v>
      </c>
      <c r="F15" s="26">
        <f t="shared" si="2"/>
        <v>8667</v>
      </c>
      <c r="G15" s="26">
        <f t="shared" si="0"/>
        <v>680528</v>
      </c>
    </row>
    <row r="16" spans="1:7" x14ac:dyDescent="0.2">
      <c r="A16" s="12">
        <v>5</v>
      </c>
      <c r="B16" s="13" t="s">
        <v>22</v>
      </c>
      <c r="C16" s="14" t="s">
        <v>21</v>
      </c>
      <c r="D16" s="35">
        <v>15.6</v>
      </c>
      <c r="E16" s="26">
        <f t="shared" si="1"/>
        <v>671861</v>
      </c>
      <c r="F16" s="26">
        <f t="shared" si="2"/>
        <v>8667</v>
      </c>
      <c r="G16" s="26">
        <f t="shared" si="0"/>
        <v>680528</v>
      </c>
    </row>
    <row r="17" spans="1:7" x14ac:dyDescent="0.2">
      <c r="A17" s="12">
        <v>6</v>
      </c>
      <c r="B17" s="13" t="s">
        <v>16</v>
      </c>
      <c r="C17" s="14" t="s">
        <v>17</v>
      </c>
      <c r="D17" s="35">
        <v>15.6</v>
      </c>
      <c r="E17" s="26">
        <f t="shared" si="1"/>
        <v>671861</v>
      </c>
      <c r="F17" s="26">
        <f t="shared" si="2"/>
        <v>8667</v>
      </c>
      <c r="G17" s="26">
        <f t="shared" si="0"/>
        <v>680528</v>
      </c>
    </row>
    <row r="18" spans="1:7" x14ac:dyDescent="0.2">
      <c r="A18" s="12">
        <v>7</v>
      </c>
      <c r="B18" s="13" t="s">
        <v>8</v>
      </c>
      <c r="C18" s="14" t="s">
        <v>10</v>
      </c>
      <c r="D18" s="35">
        <v>15.6</v>
      </c>
      <c r="E18" s="26">
        <f t="shared" si="1"/>
        <v>671861</v>
      </c>
      <c r="F18" s="26">
        <f t="shared" si="2"/>
        <v>8667</v>
      </c>
      <c r="G18" s="26">
        <f t="shared" si="0"/>
        <v>680528</v>
      </c>
    </row>
    <row r="19" spans="1:7" x14ac:dyDescent="0.2">
      <c r="A19" s="12">
        <v>8</v>
      </c>
      <c r="B19" s="13" t="s">
        <v>23</v>
      </c>
      <c r="C19" s="14" t="s">
        <v>24</v>
      </c>
      <c r="D19" s="35">
        <v>15.6</v>
      </c>
      <c r="E19" s="26">
        <f t="shared" si="1"/>
        <v>671861</v>
      </c>
      <c r="F19" s="26">
        <f>ROUND(E19*1.29%,0)</f>
        <v>8667</v>
      </c>
      <c r="G19" s="26">
        <f t="shared" si="0"/>
        <v>680528</v>
      </c>
    </row>
    <row r="20" spans="1:7" x14ac:dyDescent="0.2">
      <c r="A20" s="36"/>
      <c r="B20" s="36"/>
      <c r="C20" s="55" t="s">
        <v>6</v>
      </c>
      <c r="D20" s="56"/>
      <c r="E20" s="37">
        <f>SUM(E12:E19)</f>
        <v>5374888</v>
      </c>
      <c r="F20" s="37">
        <f>SUM(F12:F19)</f>
        <v>69336</v>
      </c>
      <c r="G20" s="37">
        <f>SUM(G12:G19)</f>
        <v>5444224</v>
      </c>
    </row>
    <row r="21" spans="1:7" x14ac:dyDescent="0.2">
      <c r="A21" s="38"/>
      <c r="B21" s="38"/>
      <c r="C21" s="38"/>
      <c r="D21" s="38"/>
      <c r="E21" s="38"/>
      <c r="F21" s="38"/>
      <c r="G21" s="38"/>
    </row>
  </sheetData>
  <mergeCells count="16">
    <mergeCell ref="A1:C1"/>
    <mergeCell ref="A3:G3"/>
    <mergeCell ref="A4:G4"/>
    <mergeCell ref="A5:G5"/>
    <mergeCell ref="A7:B7"/>
    <mergeCell ref="C7:D7"/>
    <mergeCell ref="C20:D20"/>
    <mergeCell ref="E10:E11"/>
    <mergeCell ref="F10:F11"/>
    <mergeCell ref="G10:G11"/>
    <mergeCell ref="A8:B8"/>
    <mergeCell ref="C8:D8"/>
    <mergeCell ref="A10:A11"/>
    <mergeCell ref="B10:B11"/>
    <mergeCell ref="C10:C11"/>
    <mergeCell ref="D10:D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9" sqref="G9"/>
    </sheetView>
  </sheetViews>
  <sheetFormatPr baseColWidth="10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5" sqref="E25"/>
    </sheetView>
  </sheetViews>
  <sheetFormatPr baseColWidth="10"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 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Company>Municipalidad de Conchali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Nilo</dc:creator>
  <cp:lastModifiedBy>Leopoldo Quezada</cp:lastModifiedBy>
  <cp:lastPrinted>2015-02-18T13:14:02Z</cp:lastPrinted>
  <dcterms:created xsi:type="dcterms:W3CDTF">1999-04-26T16:18:27Z</dcterms:created>
  <dcterms:modified xsi:type="dcterms:W3CDTF">2015-04-20T16:00:46Z</dcterms:modified>
</cp:coreProperties>
</file>