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240" yWindow="165" windowWidth="9135" windowHeight="4590" tabRatio="562" activeTab="5"/>
  </bookViews>
  <sheets>
    <sheet name="ENE" sheetId="12" r:id="rId1"/>
    <sheet name="FEB" sheetId="11" r:id="rId2"/>
    <sheet name="MAR" sheetId="14" r:id="rId3"/>
    <sheet name="ABRIL" sheetId="15" r:id="rId4"/>
    <sheet name="MAYO" sheetId="16" r:id="rId5"/>
    <sheet name="JUNIO" sheetId="17" r:id="rId6"/>
  </sheets>
  <calcPr calcId="144525"/>
</workbook>
</file>

<file path=xl/calcChain.xml><?xml version="1.0" encoding="utf-8"?>
<calcChain xmlns="http://schemas.openxmlformats.org/spreadsheetml/2006/main">
  <c r="D20" i="17" l="1"/>
  <c r="D19" i="17" l="1"/>
  <c r="D18" i="17"/>
  <c r="D17" i="17"/>
  <c r="D16" i="17"/>
  <c r="D15" i="17"/>
  <c r="D14" i="17"/>
  <c r="D13" i="17"/>
  <c r="D12" i="17"/>
  <c r="D19" i="16" l="1"/>
  <c r="D18" i="16"/>
  <c r="D17" i="16"/>
  <c r="D16" i="16"/>
  <c r="D15" i="16"/>
  <c r="D14" i="16"/>
  <c r="D13" i="16"/>
  <c r="D12" i="16"/>
  <c r="D20" i="16" l="1"/>
  <c r="Q20" i="15"/>
  <c r="N20" i="15"/>
  <c r="D19" i="15"/>
  <c r="D18" i="15"/>
  <c r="D17" i="15"/>
  <c r="D16" i="15"/>
  <c r="D15" i="15"/>
  <c r="D14" i="15"/>
  <c r="D13" i="15"/>
  <c r="I20" i="15"/>
  <c r="D12" i="15"/>
  <c r="D20" i="15" l="1"/>
  <c r="K20" i="15"/>
  <c r="M20" i="15"/>
  <c r="O20" i="15"/>
  <c r="D19" i="14"/>
  <c r="D18" i="14"/>
  <c r="D17" i="14"/>
  <c r="D16" i="14"/>
  <c r="D15" i="14"/>
  <c r="D14" i="14"/>
  <c r="D13" i="14"/>
  <c r="D12" i="14"/>
  <c r="D20" i="14" s="1"/>
  <c r="P20" i="15" l="1"/>
  <c r="R21" i="15" s="1"/>
  <c r="G20" i="15"/>
  <c r="F10" i="15"/>
  <c r="D22" i="12"/>
  <c r="D21" i="12"/>
  <c r="D20" i="12"/>
  <c r="D19" i="12"/>
  <c r="D18" i="12"/>
  <c r="D17" i="12"/>
  <c r="D16" i="12"/>
  <c r="D15" i="12"/>
  <c r="D23" i="12" l="1"/>
  <c r="D20" i="11" l="1"/>
  <c r="D19" i="11"/>
  <c r="D18" i="11"/>
  <c r="D17" i="11"/>
  <c r="D16" i="11"/>
  <c r="D15" i="11"/>
  <c r="D14" i="11"/>
  <c r="D13" i="11"/>
  <c r="D21" i="11" l="1"/>
</calcChain>
</file>

<file path=xl/sharedStrings.xml><?xml version="1.0" encoding="utf-8"?>
<sst xmlns="http://schemas.openxmlformats.org/spreadsheetml/2006/main" count="104" uniqueCount="24">
  <si>
    <t>Secretaria Municipal</t>
  </si>
  <si>
    <t>Nº</t>
  </si>
  <si>
    <t>NOMBRE</t>
  </si>
  <si>
    <t>GUAJARDO SILVA MARIA</t>
  </si>
  <si>
    <t>SUB TOTAL</t>
  </si>
  <si>
    <t>CARVACHO RIVERA RUBEN</t>
  </si>
  <si>
    <t>SAA CARRASCO ALEJANDRA</t>
  </si>
  <si>
    <t>UF AL ULTIMO DÍA DEL MES</t>
  </si>
  <si>
    <t>Nª DE UTM</t>
  </si>
  <si>
    <t>MONTERO RIVEROS RICARDO</t>
  </si>
  <si>
    <t>RODRIGUEZ GOMEZ PAULINA</t>
  </si>
  <si>
    <t>VALOR
 A PAGAR</t>
  </si>
  <si>
    <t>Dirección de Administración y Finanzas
Departamento  de Personal y Remuneraciones</t>
  </si>
  <si>
    <t>DELGADO DELGADO CECILIA</t>
  </si>
  <si>
    <t>PAVEZ CANTILLANO MAXIMO FRANCISCO</t>
  </si>
  <si>
    <t>VARGAS GONZALEZ ALEJANDRO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</si>
  <si>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</si>
  <si>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</si>
  <si>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</si>
  <si>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</si>
  <si>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</si>
  <si>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º</t>
  </si>
  <si>
    <t>Memo Nº  114  28/05/2014</t>
  </si>
  <si>
    <t>Memo Nº  135  30/06/2014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</si>
</sst>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38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8" fontId="4" fillId="0" borderId="1" xfId="0" applyNumberFormat="1" applyFont="1" applyBorder="1" applyAlignment="1"/>
    <xf numFmtId="0" fontId="0" fillId="0" borderId="0" xfId="0" applyBorder="1"/>
    <xf numFmtId="38" fontId="4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38" fontId="2" fillId="0" borderId="0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25"/>
  <sheetViews>
    <sheetView workbookViewId="0">
      <selection activeCell="F17" sqref="F17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58" t="s">
        <v>12</v>
      </c>
      <c r="B4" s="58"/>
      <c r="C4" s="58"/>
      <c r="E4" s="3"/>
    </row>
    <row r="5" spans="1:5" s="2" customFormat="1" ht="13.5" customHeight="1" x14ac:dyDescent="0.2">
      <c r="A5" s="13"/>
      <c r="B5" s="13"/>
      <c r="E5" s="3"/>
    </row>
    <row r="6" spans="1:5" s="14" customFormat="1" ht="15" customHeight="1" x14ac:dyDescent="0.25">
      <c r="A6" s="59">
        <v>41670</v>
      </c>
      <c r="B6" s="59"/>
      <c r="C6" s="59"/>
      <c r="D6" s="59"/>
      <c r="E6" s="59"/>
    </row>
    <row r="7" spans="1:5" s="14" customFormat="1" ht="16.5" customHeight="1" x14ac:dyDescent="0.25">
      <c r="A7" s="60" t="s">
        <v>17</v>
      </c>
      <c r="B7" s="60"/>
      <c r="C7" s="60"/>
      <c r="D7" s="60"/>
      <c r="E7" s="60"/>
    </row>
    <row r="8" spans="1:5" s="14" customFormat="1" ht="16.5" customHeight="1" x14ac:dyDescent="0.25">
      <c r="A8" s="61" t="s">
        <v>0</v>
      </c>
      <c r="B8" s="61"/>
      <c r="C8" s="61"/>
      <c r="D8" s="61"/>
      <c r="E8" s="61"/>
    </row>
    <row r="9" spans="1:5" s="1" customFormat="1" ht="12.75" customHeight="1" x14ac:dyDescent="0.3">
      <c r="A9" s="4"/>
      <c r="B9" s="4"/>
      <c r="C9" s="4"/>
      <c r="D9" s="21"/>
      <c r="E9" s="21"/>
    </row>
    <row r="10" spans="1:5" s="1" customFormat="1" ht="18.75" customHeight="1" x14ac:dyDescent="0.2">
      <c r="A10" s="62">
        <v>41640</v>
      </c>
      <c r="B10" s="62"/>
      <c r="C10" s="63">
        <v>40635</v>
      </c>
      <c r="D10" s="63"/>
      <c r="E10" s="5"/>
    </row>
    <row r="11" spans="1:5" s="2" customFormat="1" ht="18" customHeight="1" x14ac:dyDescent="0.2">
      <c r="A11" s="51" t="s">
        <v>7</v>
      </c>
      <c r="B11" s="51"/>
      <c r="C11" s="52">
        <v>23435.87</v>
      </c>
      <c r="D11" s="52"/>
      <c r="E11" s="3"/>
    </row>
    <row r="12" spans="1:5" s="2" customFormat="1" ht="13.5" customHeight="1" x14ac:dyDescent="0.2">
      <c r="A12" s="24"/>
      <c r="B12" s="24"/>
      <c r="C12" s="25"/>
      <c r="D12" s="25"/>
      <c r="E12" s="3"/>
    </row>
    <row r="13" spans="1:5" s="15" customFormat="1" ht="12.75" customHeight="1" x14ac:dyDescent="0.2">
      <c r="A13" s="53" t="s">
        <v>1</v>
      </c>
      <c r="B13" s="53" t="s">
        <v>2</v>
      </c>
      <c r="C13" s="55" t="s">
        <v>8</v>
      </c>
      <c r="D13" s="49" t="s">
        <v>11</v>
      </c>
    </row>
    <row r="14" spans="1:5" s="15" customFormat="1" x14ac:dyDescent="0.2">
      <c r="A14" s="54"/>
      <c r="B14" s="54"/>
      <c r="C14" s="56"/>
      <c r="D14" s="50"/>
    </row>
    <row r="15" spans="1:5" s="19" customFormat="1" ht="17.25" customHeight="1" x14ac:dyDescent="0.2">
      <c r="A15" s="16">
        <v>1</v>
      </c>
      <c r="B15" s="17" t="s">
        <v>5</v>
      </c>
      <c r="C15" s="20">
        <v>12</v>
      </c>
      <c r="D15" s="18">
        <f>ROUND($C$10*C15,0)</f>
        <v>487620</v>
      </c>
    </row>
    <row r="16" spans="1:5" s="15" customFormat="1" ht="17.25" customHeight="1" x14ac:dyDescent="0.2">
      <c r="A16" s="6">
        <v>2</v>
      </c>
      <c r="B16" s="7" t="s">
        <v>13</v>
      </c>
      <c r="C16" s="20">
        <v>12</v>
      </c>
      <c r="D16" s="8">
        <f t="shared" ref="D16:D22" si="0">ROUND($C$10*C16,0)</f>
        <v>487620</v>
      </c>
    </row>
    <row r="17" spans="1:6" s="15" customFormat="1" ht="17.25" customHeight="1" x14ac:dyDescent="0.2">
      <c r="A17" s="16">
        <v>3</v>
      </c>
      <c r="B17" s="7" t="s">
        <v>3</v>
      </c>
      <c r="C17" s="20">
        <v>12</v>
      </c>
      <c r="D17" s="8">
        <f t="shared" si="0"/>
        <v>487620</v>
      </c>
    </row>
    <row r="18" spans="1:6" s="15" customFormat="1" ht="17.25" customHeight="1" x14ac:dyDescent="0.2">
      <c r="A18" s="16">
        <v>4</v>
      </c>
      <c r="B18" s="7" t="s">
        <v>9</v>
      </c>
      <c r="C18" s="20">
        <v>12</v>
      </c>
      <c r="D18" s="8">
        <f t="shared" si="0"/>
        <v>487620</v>
      </c>
    </row>
    <row r="19" spans="1:6" s="15" customFormat="1" ht="17.25" customHeight="1" x14ac:dyDescent="0.2">
      <c r="A19" s="6">
        <v>5</v>
      </c>
      <c r="B19" s="7" t="s">
        <v>14</v>
      </c>
      <c r="C19" s="20">
        <v>12</v>
      </c>
      <c r="D19" s="8">
        <f t="shared" si="0"/>
        <v>487620</v>
      </c>
    </row>
    <row r="20" spans="1:6" s="15" customFormat="1" ht="17.25" customHeight="1" x14ac:dyDescent="0.2">
      <c r="A20" s="16">
        <v>6</v>
      </c>
      <c r="B20" s="7" t="s">
        <v>10</v>
      </c>
      <c r="C20" s="20">
        <v>12</v>
      </c>
      <c r="D20" s="8">
        <f t="shared" si="0"/>
        <v>487620</v>
      </c>
    </row>
    <row r="21" spans="1:6" s="15" customFormat="1" ht="17.25" customHeight="1" x14ac:dyDescent="0.2">
      <c r="A21" s="16">
        <v>7</v>
      </c>
      <c r="B21" s="7" t="s">
        <v>6</v>
      </c>
      <c r="C21" s="20">
        <v>12</v>
      </c>
      <c r="D21" s="8">
        <f t="shared" si="0"/>
        <v>487620</v>
      </c>
    </row>
    <row r="22" spans="1:6" s="15" customFormat="1" ht="17.25" customHeight="1" x14ac:dyDescent="0.2">
      <c r="A22" s="47">
        <v>8</v>
      </c>
      <c r="B22" s="7" t="s">
        <v>15</v>
      </c>
      <c r="C22" s="20">
        <v>12</v>
      </c>
      <c r="D22" s="8">
        <f t="shared" si="0"/>
        <v>487620</v>
      </c>
    </row>
    <row r="23" spans="1:6" s="9" customFormat="1" ht="27.75" customHeight="1" x14ac:dyDescent="0.2">
      <c r="B23" s="57" t="s">
        <v>4</v>
      </c>
      <c r="C23" s="57"/>
      <c r="D23" s="42">
        <f>SUM(D15:D22)</f>
        <v>3900960</v>
      </c>
      <c r="E23" s="44"/>
      <c r="F23" s="45"/>
    </row>
    <row r="24" spans="1:6" s="9" customFormat="1" x14ac:dyDescent="0.2">
      <c r="B24" s="11"/>
      <c r="C24" s="4"/>
      <c r="D24" s="4"/>
      <c r="E24" s="12"/>
    </row>
    <row r="25" spans="1:6" s="9" customFormat="1" x14ac:dyDescent="0.2">
      <c r="B25" s="11"/>
      <c r="C25" s="4"/>
      <c r="D25" s="4"/>
      <c r="E25" s="12"/>
    </row>
  </sheetData>
  <sheetProtection password="CC37" sheet="1" objects="1" scenarios="1" selectLockedCells="1" selectUnlockedCells="1"/>
  <mergeCells count="13">
    <mergeCell ref="B23:C23"/>
    <mergeCell ref="A4:C4"/>
    <mergeCell ref="A6:E6"/>
    <mergeCell ref="A7:E7"/>
    <mergeCell ref="A8:E8"/>
    <mergeCell ref="A10:B10"/>
    <mergeCell ref="C10:D10"/>
    <mergeCell ref="D13:D14"/>
    <mergeCell ref="A11:B11"/>
    <mergeCell ref="C11:D11"/>
    <mergeCell ref="A13:A14"/>
    <mergeCell ref="B13:B14"/>
    <mergeCell ref="C13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" workbookViewId="0">
      <selection activeCell="F10" sqref="F10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10.710937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58" t="s">
        <v>12</v>
      </c>
      <c r="B2" s="58"/>
      <c r="C2" s="58"/>
    </row>
    <row r="3" spans="1:5" ht="13.5" customHeight="1" x14ac:dyDescent="0.2">
      <c r="A3" s="13"/>
      <c r="B3" s="13"/>
    </row>
    <row r="4" spans="1:5" s="14" customFormat="1" ht="15" customHeight="1" x14ac:dyDescent="0.25">
      <c r="A4" s="59">
        <v>41698</v>
      </c>
      <c r="B4" s="59"/>
      <c r="C4" s="59"/>
      <c r="D4" s="59"/>
      <c r="E4" s="59"/>
    </row>
    <row r="5" spans="1:5" s="14" customFormat="1" ht="16.5" customHeight="1" x14ac:dyDescent="0.25">
      <c r="A5" s="60" t="s">
        <v>16</v>
      </c>
      <c r="B5" s="60"/>
      <c r="C5" s="60"/>
      <c r="D5" s="60"/>
      <c r="E5" s="60"/>
    </row>
    <row r="6" spans="1:5" s="14" customFormat="1" ht="16.5" customHeight="1" x14ac:dyDescent="0.25">
      <c r="A6" s="61" t="s">
        <v>0</v>
      </c>
      <c r="B6" s="61"/>
      <c r="C6" s="61"/>
      <c r="D6" s="61"/>
      <c r="E6" s="61"/>
    </row>
    <row r="7" spans="1:5" s="1" customFormat="1" ht="12.75" customHeight="1" x14ac:dyDescent="0.3">
      <c r="A7" s="4"/>
      <c r="B7" s="4"/>
      <c r="C7" s="4"/>
      <c r="D7" s="21"/>
      <c r="E7" s="21"/>
    </row>
    <row r="8" spans="1:5" s="1" customFormat="1" ht="18.75" customHeight="1" x14ac:dyDescent="0.2">
      <c r="A8" s="62">
        <v>41671</v>
      </c>
      <c r="B8" s="62"/>
      <c r="C8" s="63">
        <v>41181</v>
      </c>
      <c r="D8" s="63"/>
      <c r="E8" s="5"/>
    </row>
    <row r="9" spans="1:5" ht="18" customHeight="1" x14ac:dyDescent="0.2">
      <c r="A9" s="51" t="s">
        <v>7</v>
      </c>
      <c r="B9" s="51"/>
      <c r="C9" s="52">
        <v>23508.46</v>
      </c>
      <c r="D9" s="52"/>
    </row>
    <row r="10" spans="1:5" ht="13.5" customHeight="1" x14ac:dyDescent="0.2">
      <c r="A10" s="22"/>
      <c r="B10" s="22"/>
      <c r="C10" s="23"/>
      <c r="D10" s="23"/>
    </row>
    <row r="11" spans="1:5" s="15" customFormat="1" ht="12.75" customHeight="1" x14ac:dyDescent="0.2">
      <c r="A11" s="53" t="s">
        <v>1</v>
      </c>
      <c r="B11" s="53" t="s">
        <v>2</v>
      </c>
      <c r="C11" s="55" t="s">
        <v>8</v>
      </c>
      <c r="D11" s="49" t="s">
        <v>11</v>
      </c>
    </row>
    <row r="12" spans="1:5" s="15" customFormat="1" x14ac:dyDescent="0.2">
      <c r="A12" s="54"/>
      <c r="B12" s="54"/>
      <c r="C12" s="56"/>
      <c r="D12" s="50"/>
    </row>
    <row r="13" spans="1:5" s="19" customFormat="1" ht="17.25" customHeight="1" x14ac:dyDescent="0.2">
      <c r="A13" s="16">
        <v>1</v>
      </c>
      <c r="B13" s="17" t="s">
        <v>5</v>
      </c>
      <c r="C13" s="20">
        <v>12</v>
      </c>
      <c r="D13" s="18">
        <f>ROUND($C$8*C13,0)</f>
        <v>494172</v>
      </c>
    </row>
    <row r="14" spans="1:5" s="15" customFormat="1" ht="17.25" customHeight="1" x14ac:dyDescent="0.2">
      <c r="A14" s="6">
        <v>2</v>
      </c>
      <c r="B14" s="7" t="s">
        <v>13</v>
      </c>
      <c r="C14" s="20">
        <v>12</v>
      </c>
      <c r="D14" s="8">
        <f t="shared" ref="D14:D20" si="0">ROUND($C$8*C14,0)</f>
        <v>494172</v>
      </c>
    </row>
    <row r="15" spans="1:5" s="15" customFormat="1" ht="17.25" customHeight="1" x14ac:dyDescent="0.2">
      <c r="A15" s="16">
        <v>3</v>
      </c>
      <c r="B15" s="7" t="s">
        <v>3</v>
      </c>
      <c r="C15" s="20">
        <v>12</v>
      </c>
      <c r="D15" s="8">
        <f t="shared" si="0"/>
        <v>494172</v>
      </c>
    </row>
    <row r="16" spans="1:5" s="15" customFormat="1" ht="17.25" customHeight="1" x14ac:dyDescent="0.2">
      <c r="A16" s="16">
        <v>4</v>
      </c>
      <c r="B16" s="7" t="s">
        <v>9</v>
      </c>
      <c r="C16" s="20">
        <v>12</v>
      </c>
      <c r="D16" s="8">
        <f t="shared" si="0"/>
        <v>494172</v>
      </c>
    </row>
    <row r="17" spans="1:5" s="15" customFormat="1" ht="17.25" customHeight="1" x14ac:dyDescent="0.2">
      <c r="A17" s="6">
        <v>5</v>
      </c>
      <c r="B17" s="7" t="s">
        <v>14</v>
      </c>
      <c r="C17" s="20">
        <v>12</v>
      </c>
      <c r="D17" s="8">
        <f t="shared" si="0"/>
        <v>494172</v>
      </c>
    </row>
    <row r="18" spans="1:5" s="15" customFormat="1" ht="17.25" customHeight="1" x14ac:dyDescent="0.2">
      <c r="A18" s="16">
        <v>6</v>
      </c>
      <c r="B18" s="7" t="s">
        <v>10</v>
      </c>
      <c r="C18" s="20">
        <v>12</v>
      </c>
      <c r="D18" s="8">
        <f t="shared" si="0"/>
        <v>494172</v>
      </c>
    </row>
    <row r="19" spans="1:5" s="15" customFormat="1" ht="17.25" customHeight="1" x14ac:dyDescent="0.2">
      <c r="A19" s="48">
        <v>7</v>
      </c>
      <c r="B19" s="7" t="s">
        <v>6</v>
      </c>
      <c r="C19" s="20">
        <v>12</v>
      </c>
      <c r="D19" s="8">
        <f t="shared" si="0"/>
        <v>494172</v>
      </c>
    </row>
    <row r="20" spans="1:5" s="15" customFormat="1" ht="17.25" customHeight="1" x14ac:dyDescent="0.2">
      <c r="A20" s="47">
        <v>8</v>
      </c>
      <c r="B20" s="7" t="s">
        <v>15</v>
      </c>
      <c r="C20" s="20">
        <v>12</v>
      </c>
      <c r="D20" s="8">
        <f t="shared" si="0"/>
        <v>494172</v>
      </c>
    </row>
    <row r="21" spans="1:5" s="9" customFormat="1" ht="27.75" customHeight="1" x14ac:dyDescent="0.2">
      <c r="B21" s="57" t="s">
        <v>4</v>
      </c>
      <c r="C21" s="57"/>
      <c r="D21" s="42">
        <f>SUM(D13:D20)</f>
        <v>3953376</v>
      </c>
      <c r="E21" s="44"/>
    </row>
    <row r="22" spans="1:5" s="9" customFormat="1" x14ac:dyDescent="0.2">
      <c r="B22" s="11"/>
      <c r="C22" s="4"/>
      <c r="D22" s="4"/>
      <c r="E22" s="12"/>
    </row>
  </sheetData>
  <sheetProtection password="CC37" sheet="1" objects="1" scenarios="1" selectLockedCells="1" selectUnlockedCells="1"/>
  <mergeCells count="13">
    <mergeCell ref="B21:C21"/>
    <mergeCell ref="D11:D12"/>
    <mergeCell ref="A9:B9"/>
    <mergeCell ref="C9:D9"/>
    <mergeCell ref="A11:A12"/>
    <mergeCell ref="B11:B12"/>
    <mergeCell ref="C11:C12"/>
    <mergeCell ref="A2:C2"/>
    <mergeCell ref="A4:E4"/>
    <mergeCell ref="A5:E5"/>
    <mergeCell ref="A6:E6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32"/>
  <sheetViews>
    <sheetView topLeftCell="A2" workbookViewId="0">
      <selection activeCell="F18" sqref="F1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9.57031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58" t="s">
        <v>12</v>
      </c>
      <c r="B1" s="58"/>
      <c r="C1" s="58"/>
    </row>
    <row r="2" spans="1:5" ht="13.5" customHeight="1" x14ac:dyDescent="0.2">
      <c r="A2" s="13"/>
      <c r="B2" s="13"/>
    </row>
    <row r="3" spans="1:5" s="14" customFormat="1" ht="15" customHeight="1" x14ac:dyDescent="0.25">
      <c r="A3" s="59">
        <v>41699</v>
      </c>
      <c r="B3" s="59"/>
      <c r="C3" s="59"/>
      <c r="D3" s="59"/>
      <c r="E3" s="59"/>
    </row>
    <row r="4" spans="1:5" s="14" customFormat="1" ht="16.5" customHeight="1" x14ac:dyDescent="0.25">
      <c r="A4" s="60" t="s">
        <v>19</v>
      </c>
      <c r="B4" s="60"/>
      <c r="C4" s="60"/>
      <c r="D4" s="60"/>
      <c r="E4" s="60"/>
    </row>
    <row r="5" spans="1:5" s="14" customFormat="1" ht="16.5" customHeight="1" x14ac:dyDescent="0.25">
      <c r="A5" s="61" t="s">
        <v>0</v>
      </c>
      <c r="B5" s="61"/>
      <c r="C5" s="61"/>
      <c r="D5" s="61"/>
      <c r="E5" s="61"/>
    </row>
    <row r="6" spans="1:5" s="1" customFormat="1" ht="12.75" customHeight="1" x14ac:dyDescent="0.3">
      <c r="A6" s="4"/>
      <c r="B6" s="4"/>
      <c r="C6" s="4"/>
      <c r="D6" s="21"/>
      <c r="E6" s="21"/>
    </row>
    <row r="7" spans="1:5" s="1" customFormat="1" ht="18.75" customHeight="1" x14ac:dyDescent="0.2">
      <c r="A7" s="62">
        <v>41699</v>
      </c>
      <c r="B7" s="62"/>
      <c r="C7" s="63">
        <v>41263</v>
      </c>
      <c r="D7" s="63"/>
      <c r="E7" s="5"/>
    </row>
    <row r="8" spans="1:5" ht="18" customHeight="1" x14ac:dyDescent="0.2">
      <c r="A8" s="51" t="s">
        <v>7</v>
      </c>
      <c r="B8" s="51"/>
      <c r="C8" s="52">
        <v>23606.97</v>
      </c>
      <c r="D8" s="52"/>
    </row>
    <row r="9" spans="1:5" ht="13.5" customHeight="1" x14ac:dyDescent="0.2">
      <c r="A9" s="28"/>
      <c r="B9" s="28"/>
      <c r="C9" s="29"/>
      <c r="D9" s="29"/>
    </row>
    <row r="10" spans="1:5" s="15" customFormat="1" ht="12.75" customHeight="1" x14ac:dyDescent="0.2">
      <c r="A10" s="53" t="s">
        <v>1</v>
      </c>
      <c r="B10" s="53" t="s">
        <v>2</v>
      </c>
      <c r="C10" s="55" t="s">
        <v>8</v>
      </c>
      <c r="D10" s="49" t="s">
        <v>11</v>
      </c>
    </row>
    <row r="11" spans="1:5" s="15" customFormat="1" x14ac:dyDescent="0.2">
      <c r="A11" s="54"/>
      <c r="B11" s="54"/>
      <c r="C11" s="56"/>
      <c r="D11" s="50"/>
    </row>
    <row r="12" spans="1:5" s="19" customFormat="1" ht="17.25" customHeight="1" x14ac:dyDescent="0.2">
      <c r="A12" s="16">
        <v>1</v>
      </c>
      <c r="B12" s="17" t="s">
        <v>5</v>
      </c>
      <c r="C12" s="20">
        <v>12</v>
      </c>
      <c r="D12" s="18">
        <f>ROUND($C$7*C12,0)</f>
        <v>495156</v>
      </c>
    </row>
    <row r="13" spans="1:5" s="15" customFormat="1" ht="17.25" customHeight="1" x14ac:dyDescent="0.2">
      <c r="A13" s="6">
        <v>2</v>
      </c>
      <c r="B13" s="7" t="s">
        <v>13</v>
      </c>
      <c r="C13" s="20">
        <v>12</v>
      </c>
      <c r="D13" s="8">
        <f t="shared" ref="D13:D19" si="0">ROUND($C$7*C13,0)</f>
        <v>495156</v>
      </c>
    </row>
    <row r="14" spans="1:5" s="15" customFormat="1" ht="17.25" customHeight="1" x14ac:dyDescent="0.2">
      <c r="A14" s="16">
        <v>3</v>
      </c>
      <c r="B14" s="7" t="s">
        <v>3</v>
      </c>
      <c r="C14" s="20">
        <v>12</v>
      </c>
      <c r="D14" s="8">
        <f t="shared" si="0"/>
        <v>495156</v>
      </c>
    </row>
    <row r="15" spans="1:5" s="15" customFormat="1" ht="17.25" customHeight="1" x14ac:dyDescent="0.2">
      <c r="A15" s="16">
        <v>4</v>
      </c>
      <c r="B15" s="7" t="s">
        <v>9</v>
      </c>
      <c r="C15" s="20">
        <v>12</v>
      </c>
      <c r="D15" s="8">
        <f t="shared" si="0"/>
        <v>495156</v>
      </c>
    </row>
    <row r="16" spans="1:5" s="15" customFormat="1" ht="17.25" customHeight="1" x14ac:dyDescent="0.2">
      <c r="A16" s="6">
        <v>5</v>
      </c>
      <c r="B16" s="7" t="s">
        <v>14</v>
      </c>
      <c r="C16" s="20">
        <v>12</v>
      </c>
      <c r="D16" s="8">
        <f t="shared" si="0"/>
        <v>495156</v>
      </c>
    </row>
    <row r="17" spans="1:6" s="15" customFormat="1" ht="17.25" customHeight="1" x14ac:dyDescent="0.2">
      <c r="A17" s="48">
        <v>6</v>
      </c>
      <c r="B17" s="7" t="s">
        <v>10</v>
      </c>
      <c r="C17" s="20">
        <v>12</v>
      </c>
      <c r="D17" s="8">
        <f t="shared" si="0"/>
        <v>495156</v>
      </c>
    </row>
    <row r="18" spans="1:6" s="15" customFormat="1" ht="17.25" customHeight="1" x14ac:dyDescent="0.2">
      <c r="A18" s="48">
        <v>7</v>
      </c>
      <c r="B18" s="7" t="s">
        <v>6</v>
      </c>
      <c r="C18" s="20">
        <v>12</v>
      </c>
      <c r="D18" s="8">
        <f t="shared" si="0"/>
        <v>495156</v>
      </c>
    </row>
    <row r="19" spans="1:6" s="15" customFormat="1" ht="17.25" customHeight="1" x14ac:dyDescent="0.2">
      <c r="A19" s="47">
        <v>8</v>
      </c>
      <c r="B19" s="7" t="s">
        <v>15</v>
      </c>
      <c r="C19" s="20">
        <v>12</v>
      </c>
      <c r="D19" s="8">
        <f t="shared" si="0"/>
        <v>495156</v>
      </c>
    </row>
    <row r="20" spans="1:6" s="9" customFormat="1" ht="27.75" customHeight="1" x14ac:dyDescent="0.2">
      <c r="B20" s="57" t="s">
        <v>4</v>
      </c>
      <c r="C20" s="57"/>
      <c r="D20" s="42">
        <f>SUM(D12:D19)</f>
        <v>3961248</v>
      </c>
      <c r="E20" s="44"/>
      <c r="F20" s="45"/>
    </row>
    <row r="21" spans="1:6" s="9" customFormat="1" x14ac:dyDescent="0.2">
      <c r="B21" s="11"/>
      <c r="C21" s="4"/>
      <c r="D21" s="4"/>
      <c r="E21" s="12"/>
    </row>
    <row r="22" spans="1:6" s="9" customFormat="1" x14ac:dyDescent="0.2">
      <c r="B22" s="11"/>
      <c r="C22" s="4"/>
      <c r="D22" s="4"/>
      <c r="E22" s="12"/>
    </row>
    <row r="23" spans="1:6" s="9" customFormat="1" hidden="1" x14ac:dyDescent="0.2">
      <c r="B23" s="11"/>
      <c r="C23" s="4"/>
      <c r="D23" s="4"/>
      <c r="E23" s="12"/>
    </row>
    <row r="24" spans="1:6" s="9" customFormat="1" hidden="1" x14ac:dyDescent="0.2">
      <c r="A24" s="26"/>
      <c r="B24" s="26"/>
      <c r="C24" s="26"/>
      <c r="D24" s="26"/>
      <c r="E24" s="27"/>
    </row>
    <row r="25" spans="1:6" ht="54" hidden="1" customHeight="1" x14ac:dyDescent="0.2">
      <c r="A25" s="64" t="s">
        <v>18</v>
      </c>
      <c r="B25" s="64"/>
      <c r="C25" s="64"/>
      <c r="D25" s="64"/>
      <c r="E25" s="64"/>
    </row>
    <row r="26" spans="1:6" hidden="1" x14ac:dyDescent="0.2">
      <c r="A26" s="30"/>
      <c r="B26" s="30"/>
      <c r="C26" s="30"/>
      <c r="D26" s="30"/>
      <c r="E26" s="30"/>
    </row>
    <row r="27" spans="1:6" hidden="1" x14ac:dyDescent="0.2">
      <c r="A27" s="30"/>
      <c r="B27" s="30"/>
      <c r="C27" s="30"/>
      <c r="D27" s="30"/>
      <c r="E27" s="30"/>
    </row>
    <row r="28" spans="1:6" hidden="1" x14ac:dyDescent="0.2">
      <c r="A28" s="30"/>
      <c r="B28" s="30"/>
      <c r="C28" s="30"/>
      <c r="D28" s="30"/>
      <c r="E28" s="30"/>
    </row>
    <row r="29" spans="1:6" hidden="1" x14ac:dyDescent="0.2">
      <c r="A29" s="30"/>
      <c r="B29" s="30"/>
      <c r="C29" s="30"/>
      <c r="D29" s="30"/>
      <c r="E29" s="30"/>
    </row>
    <row r="30" spans="1:6" hidden="1" x14ac:dyDescent="0.2">
      <c r="A30" s="30"/>
      <c r="B30" s="30"/>
      <c r="C30" s="30"/>
      <c r="D30" s="30"/>
      <c r="E30" s="30"/>
    </row>
    <row r="31" spans="1:6" hidden="1" x14ac:dyDescent="0.2">
      <c r="A31" s="13"/>
      <c r="B31" s="13"/>
      <c r="C31" s="26"/>
      <c r="D31" s="26"/>
      <c r="E31" s="27"/>
    </row>
    <row r="32" spans="1:6" hidden="1" x14ac:dyDescent="0.2">
      <c r="A32" s="65">
        <v>41729</v>
      </c>
      <c r="B32" s="65"/>
      <c r="D32" s="26"/>
      <c r="E32" s="27"/>
    </row>
  </sheetData>
  <sheetProtection password="CC37" sheet="1" objects="1" scenarios="1" selectLockedCells="1" selectUnlockedCells="1"/>
  <mergeCells count="15">
    <mergeCell ref="B20:C20"/>
    <mergeCell ref="A25:E25"/>
    <mergeCell ref="A32:B32"/>
    <mergeCell ref="A1:C1"/>
    <mergeCell ref="A3:E3"/>
    <mergeCell ref="A7:B7"/>
    <mergeCell ref="C7:D7"/>
    <mergeCell ref="A10:A11"/>
    <mergeCell ref="B10:B11"/>
    <mergeCell ref="C10:C11"/>
    <mergeCell ref="D10:D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E24" sqref="E24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10.57031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58" t="s">
        <v>12</v>
      </c>
      <c r="B1" s="58"/>
      <c r="C1" s="58"/>
    </row>
    <row r="2" spans="1:19" ht="13.5" customHeight="1" x14ac:dyDescent="0.2">
      <c r="A2" s="13"/>
      <c r="B2" s="13"/>
    </row>
    <row r="3" spans="1:19" s="14" customFormat="1" ht="15" customHeight="1" x14ac:dyDescent="0.25">
      <c r="A3" s="59">
        <v>41730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14" customFormat="1" ht="16.5" customHeight="1" x14ac:dyDescent="0.25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s="14" customFormat="1" ht="16.5" customHeight="1" x14ac:dyDescent="0.25">
      <c r="A5" s="61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s="1" customFormat="1" ht="12.75" customHeight="1" x14ac:dyDescent="0.3">
      <c r="A6" s="4"/>
      <c r="B6" s="4"/>
      <c r="C6" s="4"/>
      <c r="D6" s="21"/>
      <c r="E6" s="21"/>
      <c r="F6" s="5"/>
      <c r="G6" s="5"/>
    </row>
    <row r="7" spans="1:19" s="1" customFormat="1" ht="18.75" customHeight="1" x14ac:dyDescent="0.2">
      <c r="A7" s="62">
        <v>41730</v>
      </c>
      <c r="B7" s="62"/>
      <c r="C7" s="63">
        <v>41469</v>
      </c>
      <c r="D7" s="63"/>
      <c r="E7" s="5"/>
      <c r="F7" s="33"/>
      <c r="G7" s="5"/>
    </row>
    <row r="8" spans="1:19" ht="18" customHeight="1" x14ac:dyDescent="0.2">
      <c r="A8" s="51" t="s">
        <v>7</v>
      </c>
      <c r="B8" s="51"/>
      <c r="C8" s="52">
        <v>23773.41</v>
      </c>
      <c r="D8" s="52"/>
      <c r="F8" s="34"/>
    </row>
    <row r="9" spans="1:19" ht="13.5" customHeight="1" x14ac:dyDescent="0.2">
      <c r="A9" s="31"/>
      <c r="B9" s="31"/>
      <c r="C9" s="32"/>
      <c r="D9" s="32"/>
    </row>
    <row r="10" spans="1:19" s="15" customFormat="1" ht="12.75" customHeight="1" x14ac:dyDescent="0.2">
      <c r="A10" s="53" t="s">
        <v>1</v>
      </c>
      <c r="B10" s="53" t="s">
        <v>2</v>
      </c>
      <c r="C10" s="55" t="s">
        <v>8</v>
      </c>
      <c r="D10" s="49" t="s">
        <v>11</v>
      </c>
      <c r="F10" s="10" t="e">
        <f>SUM(#REF!)</f>
        <v>#REF!</v>
      </c>
    </row>
    <row r="11" spans="1:19" s="15" customFormat="1" x14ac:dyDescent="0.2">
      <c r="A11" s="54"/>
      <c r="B11" s="54"/>
      <c r="C11" s="56"/>
      <c r="D11" s="50"/>
      <c r="E11" s="12"/>
      <c r="F11" s="12"/>
    </row>
    <row r="12" spans="1:19" s="19" customFormat="1" ht="17.25" customHeight="1" x14ac:dyDescent="0.2">
      <c r="A12" s="16">
        <v>1</v>
      </c>
      <c r="B12" s="17" t="s">
        <v>5</v>
      </c>
      <c r="C12" s="20">
        <v>15.6</v>
      </c>
      <c r="D12" s="18">
        <f>ROUND($C$7*C12,0)</f>
        <v>646916</v>
      </c>
      <c r="E12" s="3"/>
      <c r="F12" s="3"/>
    </row>
    <row r="13" spans="1:19" s="15" customFormat="1" ht="17.25" customHeight="1" x14ac:dyDescent="0.2">
      <c r="A13" s="6">
        <v>2</v>
      </c>
      <c r="B13" s="7" t="s">
        <v>13</v>
      </c>
      <c r="C13" s="20">
        <v>15.6</v>
      </c>
      <c r="D13" s="8">
        <f t="shared" ref="D13:D19" si="0">ROUND($C$7*C13,0)</f>
        <v>646916</v>
      </c>
      <c r="E13" s="3"/>
      <c r="F13" s="3"/>
    </row>
    <row r="14" spans="1:19" s="15" customFormat="1" ht="17.25" customHeight="1" x14ac:dyDescent="0.2">
      <c r="A14" s="16">
        <v>3</v>
      </c>
      <c r="B14" s="7" t="s">
        <v>3</v>
      </c>
      <c r="C14" s="20">
        <v>15.6</v>
      </c>
      <c r="D14" s="8">
        <f t="shared" si="0"/>
        <v>646916</v>
      </c>
      <c r="E14" s="3"/>
      <c r="F14" s="3"/>
    </row>
    <row r="15" spans="1:19" s="15" customFormat="1" ht="17.25" customHeight="1" x14ac:dyDescent="0.2">
      <c r="A15" s="16">
        <v>4</v>
      </c>
      <c r="B15" s="7" t="s">
        <v>9</v>
      </c>
      <c r="C15" s="20">
        <v>15.6</v>
      </c>
      <c r="D15" s="8">
        <f t="shared" si="0"/>
        <v>646916</v>
      </c>
      <c r="E15" s="3"/>
      <c r="F15" s="3"/>
    </row>
    <row r="16" spans="1:19" s="15" customFormat="1" ht="17.25" customHeight="1" x14ac:dyDescent="0.2">
      <c r="A16" s="6">
        <v>5</v>
      </c>
      <c r="B16" s="7" t="s">
        <v>14</v>
      </c>
      <c r="C16" s="20">
        <v>15.6</v>
      </c>
      <c r="D16" s="8">
        <f t="shared" si="0"/>
        <v>646916</v>
      </c>
      <c r="E16" s="3"/>
      <c r="F16" s="3"/>
    </row>
    <row r="17" spans="1:22" s="15" customFormat="1" ht="17.25" customHeight="1" x14ac:dyDescent="0.2">
      <c r="A17" s="16">
        <v>6</v>
      </c>
      <c r="B17" s="7" t="s">
        <v>10</v>
      </c>
      <c r="C17" s="20">
        <v>15.6</v>
      </c>
      <c r="D17" s="8">
        <f t="shared" si="0"/>
        <v>646916</v>
      </c>
      <c r="F17" s="3"/>
    </row>
    <row r="18" spans="1:22" s="15" customFormat="1" ht="17.25" customHeight="1" x14ac:dyDescent="0.2">
      <c r="A18" s="16">
        <v>7</v>
      </c>
      <c r="B18" s="7" t="s">
        <v>6</v>
      </c>
      <c r="C18" s="20">
        <v>15.6</v>
      </c>
      <c r="D18" s="8">
        <f t="shared" si="0"/>
        <v>646916</v>
      </c>
      <c r="F18" s="3"/>
    </row>
    <row r="19" spans="1:22" s="15" customFormat="1" ht="17.25" customHeight="1" x14ac:dyDescent="0.2">
      <c r="A19" s="47">
        <v>8</v>
      </c>
      <c r="B19" s="7" t="s">
        <v>15</v>
      </c>
      <c r="C19" s="20">
        <v>15.6</v>
      </c>
      <c r="D19" s="8">
        <f t="shared" si="0"/>
        <v>646916</v>
      </c>
      <c r="E19" s="46"/>
      <c r="F19" s="3"/>
      <c r="V19" s="3"/>
    </row>
    <row r="20" spans="1:22" s="9" customFormat="1" ht="27.75" customHeight="1" x14ac:dyDescent="0.2">
      <c r="B20" s="57" t="s">
        <v>4</v>
      </c>
      <c r="C20" s="57"/>
      <c r="D20" s="42">
        <f>SUM(D12:D19)</f>
        <v>5175328</v>
      </c>
      <c r="E20" s="44"/>
      <c r="F20" s="3"/>
      <c r="G20" s="10" t="e">
        <f>SUM(#REF!)</f>
        <v>#REF!</v>
      </c>
      <c r="H20" s="10"/>
      <c r="I20" s="10" t="e">
        <f>SUM(#REF!)</f>
        <v>#REF!</v>
      </c>
      <c r="J20" s="10"/>
      <c r="K20" s="10" t="e">
        <f>SUM(#REF!)</f>
        <v>#REF!</v>
      </c>
      <c r="L20" s="10"/>
      <c r="M20" s="10" t="e">
        <f>SUM(#REF!)</f>
        <v>#REF!</v>
      </c>
      <c r="N20" s="10" t="e">
        <f>SUM(#REF!)</f>
        <v>#REF!</v>
      </c>
      <c r="O20" s="10" t="e">
        <f>SUM(#REF!)</f>
        <v>#REF!</v>
      </c>
      <c r="P20" s="10" t="e">
        <f>SUM(#REF!)</f>
        <v>#REF!</v>
      </c>
      <c r="Q20" s="10" t="e">
        <f>SUM(#REF!)</f>
        <v>#REF!</v>
      </c>
      <c r="R20" s="10" t="s">
        <v>21</v>
      </c>
      <c r="S20" s="36"/>
      <c r="V20" s="3"/>
    </row>
    <row r="21" spans="1:22" s="9" customFormat="1" x14ac:dyDescent="0.2">
      <c r="B21" s="11"/>
      <c r="C21" s="4"/>
      <c r="D21" s="4"/>
      <c r="E21" s="3"/>
      <c r="F21" s="3"/>
      <c r="G21" s="12"/>
      <c r="H21" s="37"/>
      <c r="I21" s="37"/>
      <c r="J21" s="37"/>
      <c r="K21" s="37"/>
      <c r="L21" s="37"/>
      <c r="M21" s="37"/>
      <c r="N21" s="37"/>
      <c r="O21" s="37"/>
      <c r="P21" s="37"/>
      <c r="R21" s="35" t="e">
        <f>D20-(Q20+P20)</f>
        <v>#REF!</v>
      </c>
    </row>
  </sheetData>
  <sheetProtection password="CC37" sheet="1" objects="1" scenarios="1" selectLockedCells="1" selectUnlockedCells="1"/>
  <mergeCells count="13">
    <mergeCell ref="B20:C20"/>
    <mergeCell ref="A8:B8"/>
    <mergeCell ref="C8:D8"/>
    <mergeCell ref="A10:A11"/>
    <mergeCell ref="B10:B11"/>
    <mergeCell ref="C10:C11"/>
    <mergeCell ref="D10:D11"/>
    <mergeCell ref="A1:C1"/>
    <mergeCell ref="A3:S3"/>
    <mergeCell ref="A4:S4"/>
    <mergeCell ref="A5:S5"/>
    <mergeCell ref="A7:B7"/>
    <mergeCell ref="C7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7" sqref="J17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58" t="s">
        <v>12</v>
      </c>
      <c r="B1" s="58"/>
      <c r="C1" s="58"/>
      <c r="D1" s="2"/>
      <c r="E1" s="3"/>
      <c r="F1" s="2"/>
    </row>
    <row r="2" spans="1:6" x14ac:dyDescent="0.2">
      <c r="A2" s="13"/>
      <c r="B2" s="13"/>
      <c r="C2" s="2"/>
      <c r="D2" s="2"/>
      <c r="E2" s="3"/>
      <c r="F2" s="2"/>
    </row>
    <row r="3" spans="1:6" ht="15.75" x14ac:dyDescent="0.25">
      <c r="A3" s="59">
        <v>41760</v>
      </c>
      <c r="B3" s="59"/>
      <c r="C3" s="59"/>
      <c r="D3" s="59"/>
      <c r="E3" s="59"/>
      <c r="F3" s="14"/>
    </row>
    <row r="4" spans="1:6" ht="15.75" x14ac:dyDescent="0.25">
      <c r="A4" s="60" t="s">
        <v>22</v>
      </c>
      <c r="B4" s="60"/>
      <c r="C4" s="60"/>
      <c r="D4" s="60"/>
      <c r="E4" s="60"/>
      <c r="F4" s="14"/>
    </row>
    <row r="5" spans="1:6" ht="15.75" x14ac:dyDescent="0.25">
      <c r="A5" s="61" t="s">
        <v>0</v>
      </c>
      <c r="B5" s="61"/>
      <c r="C5" s="61"/>
      <c r="D5" s="61"/>
      <c r="E5" s="61"/>
      <c r="F5" s="14"/>
    </row>
    <row r="6" spans="1:6" ht="16.5" x14ac:dyDescent="0.3">
      <c r="A6" s="4"/>
      <c r="B6" s="4"/>
      <c r="C6" s="4"/>
      <c r="D6" s="21"/>
      <c r="E6" s="21"/>
      <c r="F6" s="1"/>
    </row>
    <row r="7" spans="1:6" x14ac:dyDescent="0.2">
      <c r="A7" s="62">
        <v>41760</v>
      </c>
      <c r="B7" s="62"/>
      <c r="C7" s="63">
        <v>41801</v>
      </c>
      <c r="D7" s="63"/>
      <c r="E7" s="5"/>
      <c r="F7" s="1"/>
    </row>
    <row r="8" spans="1:6" x14ac:dyDescent="0.2">
      <c r="A8" s="51" t="s">
        <v>7</v>
      </c>
      <c r="B8" s="51"/>
      <c r="C8" s="52">
        <v>23931.69</v>
      </c>
      <c r="D8" s="52"/>
      <c r="E8" s="3"/>
      <c r="F8" s="2"/>
    </row>
    <row r="9" spans="1:6" x14ac:dyDescent="0.2">
      <c r="A9" s="38"/>
      <c r="B9" s="38"/>
      <c r="C9" s="39"/>
      <c r="D9" s="39"/>
      <c r="E9" s="3"/>
      <c r="F9" s="2"/>
    </row>
    <row r="10" spans="1:6" ht="12.75" customHeight="1" x14ac:dyDescent="0.2">
      <c r="A10" s="53" t="s">
        <v>1</v>
      </c>
      <c r="B10" s="53" t="s">
        <v>2</v>
      </c>
      <c r="C10" s="55" t="s">
        <v>8</v>
      </c>
      <c r="D10" s="49" t="s">
        <v>11</v>
      </c>
      <c r="E10" s="15"/>
    </row>
    <row r="11" spans="1:6" x14ac:dyDescent="0.2">
      <c r="A11" s="54"/>
      <c r="B11" s="54"/>
      <c r="C11" s="56"/>
      <c r="D11" s="50"/>
      <c r="E11" s="15"/>
    </row>
    <row r="12" spans="1:6" x14ac:dyDescent="0.2">
      <c r="A12" s="16">
        <v>1</v>
      </c>
      <c r="B12" s="17" t="s">
        <v>5</v>
      </c>
      <c r="C12" s="20">
        <v>15.6</v>
      </c>
      <c r="D12" s="18">
        <f>ROUND($C$7*C12,0)</f>
        <v>652096</v>
      </c>
      <c r="E12" s="19"/>
    </row>
    <row r="13" spans="1:6" x14ac:dyDescent="0.2">
      <c r="A13" s="6">
        <v>2</v>
      </c>
      <c r="B13" s="7" t="s">
        <v>13</v>
      </c>
      <c r="C13" s="20">
        <v>15.6</v>
      </c>
      <c r="D13" s="8">
        <f t="shared" ref="D13:D19" si="0">ROUND($C$7*C13,0)</f>
        <v>652096</v>
      </c>
      <c r="E13" s="15"/>
    </row>
    <row r="14" spans="1:6" x14ac:dyDescent="0.2">
      <c r="A14" s="16">
        <v>3</v>
      </c>
      <c r="B14" s="7" t="s">
        <v>3</v>
      </c>
      <c r="C14" s="20">
        <v>15.6</v>
      </c>
      <c r="D14" s="8">
        <f t="shared" si="0"/>
        <v>652096</v>
      </c>
      <c r="E14" s="15"/>
    </row>
    <row r="15" spans="1:6" x14ac:dyDescent="0.2">
      <c r="A15" s="16">
        <v>4</v>
      </c>
      <c r="B15" s="7" t="s">
        <v>9</v>
      </c>
      <c r="C15" s="20">
        <v>15.6</v>
      </c>
      <c r="D15" s="8">
        <f t="shared" si="0"/>
        <v>652096</v>
      </c>
      <c r="E15" s="15"/>
    </row>
    <row r="16" spans="1:6" x14ac:dyDescent="0.2">
      <c r="A16" s="6">
        <v>5</v>
      </c>
      <c r="B16" s="7" t="s">
        <v>14</v>
      </c>
      <c r="C16" s="20">
        <v>15.6</v>
      </c>
      <c r="D16" s="8">
        <f t="shared" si="0"/>
        <v>652096</v>
      </c>
      <c r="E16" s="15"/>
    </row>
    <row r="17" spans="1:6" x14ac:dyDescent="0.2">
      <c r="A17" s="16">
        <v>6</v>
      </c>
      <c r="B17" s="7" t="s">
        <v>10</v>
      </c>
      <c r="C17" s="20">
        <v>15.6</v>
      </c>
      <c r="D17" s="8">
        <f t="shared" si="0"/>
        <v>652096</v>
      </c>
      <c r="E17" s="15"/>
    </row>
    <row r="18" spans="1:6" x14ac:dyDescent="0.2">
      <c r="A18" s="16">
        <v>7</v>
      </c>
      <c r="B18" s="7" t="s">
        <v>6</v>
      </c>
      <c r="C18" s="20">
        <v>15.6</v>
      </c>
      <c r="D18" s="8">
        <f t="shared" si="0"/>
        <v>652096</v>
      </c>
      <c r="E18" s="15"/>
    </row>
    <row r="19" spans="1:6" x14ac:dyDescent="0.2">
      <c r="A19" s="6">
        <v>8</v>
      </c>
      <c r="B19" s="7" t="s">
        <v>15</v>
      </c>
      <c r="C19" s="20">
        <v>15.6</v>
      </c>
      <c r="D19" s="8">
        <f t="shared" si="0"/>
        <v>652096</v>
      </c>
      <c r="E19" s="15"/>
      <c r="F19" s="43"/>
    </row>
    <row r="20" spans="1:6" x14ac:dyDescent="0.2">
      <c r="A20" s="9"/>
      <c r="B20" s="57" t="s">
        <v>4</v>
      </c>
      <c r="C20" s="57"/>
      <c r="D20" s="42">
        <f>SUM(D12:D19)</f>
        <v>5216768</v>
      </c>
      <c r="E20" s="44"/>
      <c r="F20" s="45"/>
    </row>
    <row r="21" spans="1:6" x14ac:dyDescent="0.2">
      <c r="A21" s="9"/>
      <c r="B21" s="11"/>
      <c r="C21" s="4"/>
      <c r="D21" s="4"/>
      <c r="E21" s="12"/>
      <c r="F21" s="9"/>
    </row>
    <row r="22" spans="1:6" x14ac:dyDescent="0.2">
      <c r="A22" s="9"/>
      <c r="B22" s="11"/>
      <c r="C22" s="4"/>
      <c r="D22" s="4"/>
      <c r="E22" s="12"/>
      <c r="F22" s="9"/>
    </row>
  </sheetData>
  <sheetProtection password="CC37" sheet="1" objects="1" scenarios="1" selectLockedCells="1" selectUnlockedCells="1"/>
  <mergeCells count="13">
    <mergeCell ref="B20:C20"/>
    <mergeCell ref="D10:D11"/>
    <mergeCell ref="A8:B8"/>
    <mergeCell ref="C8:D8"/>
    <mergeCell ref="A10:A11"/>
    <mergeCell ref="B10:B11"/>
    <mergeCell ref="C10:C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23" sqref="A23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11.7109375" customWidth="1"/>
    <col min="5" max="5" width="11" customWidth="1"/>
  </cols>
  <sheetData>
    <row r="1" spans="1:5" ht="64.5" customHeight="1" x14ac:dyDescent="0.2">
      <c r="A1" s="58" t="s">
        <v>12</v>
      </c>
      <c r="B1" s="58"/>
      <c r="C1" s="58"/>
      <c r="D1" s="2"/>
      <c r="E1" s="3"/>
    </row>
    <row r="2" spans="1:5" x14ac:dyDescent="0.2">
      <c r="A2" s="13"/>
      <c r="B2" s="13"/>
      <c r="C2" s="2"/>
      <c r="D2" s="2"/>
      <c r="E2" s="3"/>
    </row>
    <row r="3" spans="1:5" ht="15.75" x14ac:dyDescent="0.25">
      <c r="A3" s="59">
        <v>41791</v>
      </c>
      <c r="B3" s="59"/>
      <c r="C3" s="59"/>
      <c r="D3" s="59"/>
      <c r="E3" s="59"/>
    </row>
    <row r="4" spans="1:5" ht="15.75" x14ac:dyDescent="0.25">
      <c r="A4" s="60" t="s">
        <v>23</v>
      </c>
      <c r="B4" s="60"/>
      <c r="C4" s="60"/>
      <c r="D4" s="60"/>
      <c r="E4" s="60"/>
    </row>
    <row r="5" spans="1:5" ht="15.75" x14ac:dyDescent="0.25">
      <c r="A5" s="61" t="s">
        <v>0</v>
      </c>
      <c r="B5" s="61"/>
      <c r="C5" s="61"/>
      <c r="D5" s="61"/>
      <c r="E5" s="61"/>
    </row>
    <row r="6" spans="1:5" ht="16.5" x14ac:dyDescent="0.3">
      <c r="A6" s="4"/>
      <c r="B6" s="4"/>
      <c r="C6" s="4"/>
      <c r="D6" s="21"/>
      <c r="E6" s="21"/>
    </row>
    <row r="7" spans="1:5" x14ac:dyDescent="0.2">
      <c r="A7" s="62">
        <v>41760</v>
      </c>
      <c r="B7" s="62"/>
      <c r="C7" s="63">
        <v>42052</v>
      </c>
      <c r="D7" s="63"/>
      <c r="E7" s="5"/>
    </row>
    <row r="8" spans="1:5" x14ac:dyDescent="0.2">
      <c r="A8" s="51" t="s">
        <v>7</v>
      </c>
      <c r="B8" s="51"/>
      <c r="C8" s="52">
        <v>24023.61</v>
      </c>
      <c r="D8" s="52"/>
      <c r="E8" s="3"/>
    </row>
    <row r="9" spans="1:5" x14ac:dyDescent="0.2">
      <c r="A9" s="40"/>
      <c r="B9" s="40"/>
      <c r="C9" s="41"/>
      <c r="D9" s="41"/>
      <c r="E9" s="3"/>
    </row>
    <row r="10" spans="1:5" x14ac:dyDescent="0.2">
      <c r="A10" s="53" t="s">
        <v>1</v>
      </c>
      <c r="B10" s="53" t="s">
        <v>2</v>
      </c>
      <c r="C10" s="55" t="s">
        <v>8</v>
      </c>
      <c r="D10" s="49" t="s">
        <v>11</v>
      </c>
    </row>
    <row r="11" spans="1:5" x14ac:dyDescent="0.2">
      <c r="A11" s="54"/>
      <c r="B11" s="54"/>
      <c r="C11" s="56"/>
      <c r="D11" s="50"/>
    </row>
    <row r="12" spans="1:5" x14ac:dyDescent="0.2">
      <c r="A12" s="16">
        <v>1</v>
      </c>
      <c r="B12" s="17" t="s">
        <v>5</v>
      </c>
      <c r="C12" s="20">
        <v>15.6</v>
      </c>
      <c r="D12" s="18">
        <f t="shared" ref="D12:D19" si="0">ROUND($C$7*C12,0)</f>
        <v>656011</v>
      </c>
    </row>
    <row r="13" spans="1:5" x14ac:dyDescent="0.2">
      <c r="A13" s="6">
        <v>2</v>
      </c>
      <c r="B13" s="7" t="s">
        <v>13</v>
      </c>
      <c r="C13" s="20">
        <v>15.6</v>
      </c>
      <c r="D13" s="8">
        <f t="shared" si="0"/>
        <v>656011</v>
      </c>
    </row>
    <row r="14" spans="1:5" x14ac:dyDescent="0.2">
      <c r="A14" s="16">
        <v>3</v>
      </c>
      <c r="B14" s="7" t="s">
        <v>3</v>
      </c>
      <c r="C14" s="20">
        <v>15.6</v>
      </c>
      <c r="D14" s="8">
        <f t="shared" si="0"/>
        <v>656011</v>
      </c>
    </row>
    <row r="15" spans="1:5" x14ac:dyDescent="0.2">
      <c r="A15" s="16">
        <v>4</v>
      </c>
      <c r="B15" s="7" t="s">
        <v>9</v>
      </c>
      <c r="C15" s="20">
        <v>15.6</v>
      </c>
      <c r="D15" s="8">
        <f t="shared" si="0"/>
        <v>656011</v>
      </c>
    </row>
    <row r="16" spans="1:5" x14ac:dyDescent="0.2">
      <c r="A16" s="6">
        <v>5</v>
      </c>
      <c r="B16" s="7" t="s">
        <v>14</v>
      </c>
      <c r="C16" s="20">
        <v>15.6</v>
      </c>
      <c r="D16" s="8">
        <f t="shared" si="0"/>
        <v>656011</v>
      </c>
    </row>
    <row r="17" spans="1:4" x14ac:dyDescent="0.2">
      <c r="A17" s="16">
        <v>6</v>
      </c>
      <c r="B17" s="7" t="s">
        <v>10</v>
      </c>
      <c r="C17" s="20">
        <v>15.6</v>
      </c>
      <c r="D17" s="8">
        <f t="shared" si="0"/>
        <v>656011</v>
      </c>
    </row>
    <row r="18" spans="1:4" x14ac:dyDescent="0.2">
      <c r="A18" s="16">
        <v>7</v>
      </c>
      <c r="B18" s="7" t="s">
        <v>6</v>
      </c>
      <c r="C18" s="20">
        <v>15.6</v>
      </c>
      <c r="D18" s="8">
        <f t="shared" si="0"/>
        <v>656011</v>
      </c>
    </row>
    <row r="19" spans="1:4" x14ac:dyDescent="0.2">
      <c r="A19" s="6">
        <v>8</v>
      </c>
      <c r="B19" s="7" t="s">
        <v>15</v>
      </c>
      <c r="C19" s="20">
        <v>15.6</v>
      </c>
      <c r="D19" s="8">
        <f t="shared" si="0"/>
        <v>656011</v>
      </c>
    </row>
    <row r="20" spans="1:4" x14ac:dyDescent="0.2">
      <c r="A20" s="9"/>
      <c r="B20" s="66" t="s">
        <v>4</v>
      </c>
      <c r="C20" s="67"/>
      <c r="D20" s="10">
        <f>SUM(D12:D19)</f>
        <v>5248088</v>
      </c>
    </row>
  </sheetData>
  <sheetProtection password="CC37" sheet="1" objects="1" scenarios="1"/>
  <mergeCells count="13">
    <mergeCell ref="B20:C20"/>
    <mergeCell ref="D10:D11"/>
    <mergeCell ref="A8:B8"/>
    <mergeCell ref="C8:D8"/>
    <mergeCell ref="A10:A11"/>
    <mergeCell ref="B10:B11"/>
    <mergeCell ref="C10:C11"/>
    <mergeCell ref="A1:C1"/>
    <mergeCell ref="A7:B7"/>
    <mergeCell ref="C7:D7"/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</vt:lpstr>
      <vt:lpstr>FEB</vt:lpstr>
      <vt:lpstr>MAR</vt:lpstr>
      <vt:lpstr>ABRIL</vt:lpstr>
      <vt:lpstr>MAYO</vt:lpstr>
      <vt:lpstr>JUNIO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2014-07-15T20:07:35Z</dcterms:modified>
</cp:coreProperties>
</file>