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90" windowWidth="19440" windowHeight="8130"/>
  </bookViews>
  <sheets>
    <sheet name="PASIVOS" sheetId="10" r:id="rId1"/>
    <sheet name="Hoja1" sheetId="11" r:id="rId2"/>
  </sheets>
  <definedNames>
    <definedName name="_xlnm._FilterDatabase" localSheetId="0" hidden="1">PASIVOS!$A$37:$B$38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56" i="10" l="1"/>
  <c r="B47" i="10"/>
  <c r="B44" i="10"/>
  <c r="B38" i="10"/>
  <c r="B32" i="10"/>
  <c r="B28" i="10"/>
  <c r="B5" i="10"/>
  <c r="B19" i="10"/>
  <c r="B15" i="10"/>
  <c r="B34" i="10" l="1"/>
  <c r="B49" i="10"/>
  <c r="B59" i="10" l="1"/>
</calcChain>
</file>

<file path=xl/sharedStrings.xml><?xml version="1.0" encoding="utf-8"?>
<sst xmlns="http://schemas.openxmlformats.org/spreadsheetml/2006/main" count="43" uniqueCount="43">
  <si>
    <t>AFP</t>
  </si>
  <si>
    <t>FONDO CESANTIA</t>
  </si>
  <si>
    <t>COTIZACION CCAF LOS ANDES</t>
  </si>
  <si>
    <t>FONDO BONO LABORAL</t>
  </si>
  <si>
    <t>IMPUESTO UNICO</t>
  </si>
  <si>
    <t>ASOCIACION CHILENA DE SEGURIDAD</t>
  </si>
  <si>
    <t>PASIVOS AL 30 DE JUNIO DE 2013</t>
  </si>
  <si>
    <t>PROVEEDORES</t>
  </si>
  <si>
    <t>ACREEDORES</t>
  </si>
  <si>
    <t>TOTAL PROVEEDORES ACREEDORES</t>
  </si>
  <si>
    <t>INP</t>
  </si>
  <si>
    <t>ISAPRES</t>
  </si>
  <si>
    <t>SEGURO INVALIDES SOBREVIVENCIA</t>
  </si>
  <si>
    <t>TOTAL PASIVOS PREVISIONALES</t>
  </si>
  <si>
    <t>RETENCION 10% HONORARIOS</t>
  </si>
  <si>
    <t>TOTAL RETENCIONES LEGALES</t>
  </si>
  <si>
    <t>OTRAS CUENTAS POR PAGAR</t>
  </si>
  <si>
    <t>CREDITO SENCE POR PAGAR</t>
  </si>
  <si>
    <t>CHEQUES CADUCADOS (REMUNERACIONES)</t>
  </si>
  <si>
    <t>CHEQUES CADUCADOS (CTAS.VARIAS)</t>
  </si>
  <si>
    <t>JUICIOS POR PAGAR</t>
  </si>
  <si>
    <t>LETRAS POR PAGAR</t>
  </si>
  <si>
    <t>CONVENIO TESORERIA GENERAL DE LA REPUBLICA</t>
  </si>
  <si>
    <t>ADECUACION DOCENTE</t>
  </si>
  <si>
    <t>AP.ESTAT.INCENT.RETIRO VOLUNT.SALUD</t>
  </si>
  <si>
    <t>DEPRECIACION ACUMULADA</t>
  </si>
  <si>
    <t>TOTAL PASIVOS CIRCULANTES</t>
  </si>
  <si>
    <t>TOTAL PASIVOS LARGO PLAZO</t>
  </si>
  <si>
    <t>TOTAL DEPRECIACION ACUMULADA</t>
  </si>
  <si>
    <t>PROVISION FERIADOS LEGALES</t>
  </si>
  <si>
    <t>PROVISION JUICIOS LABORALES</t>
  </si>
  <si>
    <t>PROVISION JUICIOS CIVILES</t>
  </si>
  <si>
    <t>OTRAS PROVISIONES</t>
  </si>
  <si>
    <t>TOTAL PROVISIONES</t>
  </si>
  <si>
    <t>OBLIGACIONES LEY SEP</t>
  </si>
  <si>
    <t>TOTAL OBLIGACIONES LEY SEP</t>
  </si>
  <si>
    <t>RESERVA PATRIMONIAL</t>
  </si>
  <si>
    <t>REVALORIZACION CAPITAL PROPIO</t>
  </si>
  <si>
    <t>EXCEDENTE/PERDIDA DEL EJERCICIO</t>
  </si>
  <si>
    <t>TOTAL PATRIMONIO</t>
  </si>
  <si>
    <t>TOTAL OTROS PASIVOS</t>
  </si>
  <si>
    <t>SUMA TOTAL PASIVOS</t>
  </si>
  <si>
    <t>TOTAL PASIVOS EXIGIBLES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</si>
</sst>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_(* #,##0.00_);_(* \(#,##0.00\);_(* &quot;-&quot;??_);_(@_)"/>
    <numFmt numFmtId="166" formatCode="_(&quot;$&quot;\ * #,##0.00_);_(&quot;$&quot;\ * \(#,##0.00\);_(&quot;$&quot;\ 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164" fontId="1" fillId="2" borderId="0" xfId="0" applyNumberFormat="1" applyFont="1" applyFill="1"/>
    <xf numFmtId="0" fontId="1" fillId="3" borderId="0" xfId="0" applyFont="1" applyFill="1"/>
    <xf numFmtId="164" fontId="1" fillId="3" borderId="0" xfId="0" applyNumberFormat="1" applyFont="1" applyFill="1"/>
    <xf numFmtId="0" fontId="1" fillId="2" borderId="0" xfId="0" applyFont="1" applyFill="1"/>
    <xf numFmtId="0" fontId="0" fillId="0" borderId="1" xfId="0" applyBorder="1"/>
    <xf numFmtId="164" fontId="0" fillId="0" borderId="1" xfId="0" applyNumberFormat="1" applyBorder="1"/>
    <xf numFmtId="0" fontId="1" fillId="0" borderId="2" xfId="0" applyFont="1" applyBorder="1"/>
    <xf numFmtId="164" fontId="1" fillId="0" borderId="2" xfId="0" applyNumberFormat="1" applyFont="1" applyBorder="1"/>
    <xf numFmtId="0" fontId="0" fillId="0" borderId="2" xfId="0" applyBorder="1"/>
    <xf numFmtId="164" fontId="0" fillId="0" borderId="2" xfId="0" applyNumberFormat="1" applyBorder="1"/>
    <xf numFmtId="0" fontId="1" fillId="0" borderId="3" xfId="0" applyFont="1" applyBorder="1"/>
    <xf numFmtId="164" fontId="1" fillId="0" borderId="3" xfId="0" applyNumberFormat="1" applyFont="1" applyBorder="1"/>
    <xf numFmtId="0" fontId="0" fillId="0" borderId="3" xfId="0" applyBorder="1"/>
    <xf numFmtId="164" fontId="0" fillId="0" borderId="3" xfId="0" applyNumberFormat="1" applyBorder="1"/>
    <xf numFmtId="0" fontId="0" fillId="0" borderId="0" xfId="0" applyBorder="1"/>
    <xf numFmtId="164" fontId="0" fillId="0" borderId="0" xfId="0" applyNumberFormat="1" applyBorder="1"/>
    <xf numFmtId="0" fontId="3" fillId="0" borderId="0" xfId="0" applyFont="1" applyAlignment="1">
      <alignment horizontal="center"/>
    </xf>
  </cellXfs>
  <cellStyles count="3">
    <cellStyle name="Millares 2" xfId="1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abSelected="1" zoomScale="90" zoomScaleNormal="90" workbookViewId="0">
      <selection activeCell="F61" sqref="F61"/>
    </sheetView>
  </sheetViews>
  <sheetFormatPr baseColWidth="10" defaultRowHeight="15" x14ac:dyDescent="0.25"/>
  <cols>
    <col min="1" max="1" width="45.28515625" bestFit="1" customWidth="1"/>
    <col min="2" max="2" width="17.28515625" style="1" customWidth="1"/>
  </cols>
  <sheetData>
    <row r="1" spans="1:2" ht="23.25" x14ac:dyDescent="0.35">
      <c r="A1" s="18" t="s">
        <v>6</v>
      </c>
      <c r="B1" s="18"/>
    </row>
    <row r="3" spans="1:2" x14ac:dyDescent="0.25">
      <c r="A3" s="6" t="s">
        <v>7</v>
      </c>
      <c r="B3" s="7">
        <v>882388710</v>
      </c>
    </row>
    <row r="4" spans="1:2" x14ac:dyDescent="0.25">
      <c r="A4" s="10" t="s">
        <v>8</v>
      </c>
      <c r="B4" s="11">
        <v>297530490</v>
      </c>
    </row>
    <row r="5" spans="1:2" x14ac:dyDescent="0.25">
      <c r="A5" s="8" t="s">
        <v>9</v>
      </c>
      <c r="B5" s="9">
        <f>SUM(B3:B4)</f>
        <v>1179919200</v>
      </c>
    </row>
    <row r="6" spans="1:2" x14ac:dyDescent="0.25">
      <c r="A6" s="10"/>
      <c r="B6" s="11"/>
    </row>
    <row r="7" spans="1:2" x14ac:dyDescent="0.25">
      <c r="A7" s="10" t="s">
        <v>0</v>
      </c>
      <c r="B7" s="11">
        <v>265916776</v>
      </c>
    </row>
    <row r="8" spans="1:2" x14ac:dyDescent="0.25">
      <c r="A8" s="10" t="s">
        <v>10</v>
      </c>
      <c r="B8" s="11">
        <v>160332015</v>
      </c>
    </row>
    <row r="9" spans="1:2" x14ac:dyDescent="0.25">
      <c r="A9" s="10" t="s">
        <v>11</v>
      </c>
      <c r="B9" s="11">
        <v>131119630</v>
      </c>
    </row>
    <row r="10" spans="1:2" x14ac:dyDescent="0.25">
      <c r="A10" s="10" t="s">
        <v>1</v>
      </c>
      <c r="B10" s="11">
        <v>25270108</v>
      </c>
    </row>
    <row r="11" spans="1:2" x14ac:dyDescent="0.25">
      <c r="A11" s="10" t="s">
        <v>2</v>
      </c>
      <c r="B11" s="11">
        <v>3889679</v>
      </c>
    </row>
    <row r="12" spans="1:2" x14ac:dyDescent="0.25">
      <c r="A12" s="10" t="s">
        <v>5</v>
      </c>
      <c r="B12" s="11">
        <v>53833814</v>
      </c>
    </row>
    <row r="13" spans="1:2" x14ac:dyDescent="0.25">
      <c r="A13" s="10" t="s">
        <v>3</v>
      </c>
      <c r="B13" s="11">
        <v>1351172</v>
      </c>
    </row>
    <row r="14" spans="1:2" x14ac:dyDescent="0.25">
      <c r="A14" s="10" t="s">
        <v>12</v>
      </c>
      <c r="B14" s="11">
        <v>107608884</v>
      </c>
    </row>
    <row r="15" spans="1:2" x14ac:dyDescent="0.25">
      <c r="A15" s="8" t="s">
        <v>13</v>
      </c>
      <c r="B15" s="9">
        <f>SUM(B7:B14)</f>
        <v>749322078</v>
      </c>
    </row>
    <row r="16" spans="1:2" x14ac:dyDescent="0.25">
      <c r="A16" s="10"/>
      <c r="B16" s="11"/>
    </row>
    <row r="17" spans="1:2" x14ac:dyDescent="0.25">
      <c r="A17" s="10" t="s">
        <v>4</v>
      </c>
      <c r="B17" s="11">
        <v>122870759</v>
      </c>
    </row>
    <row r="18" spans="1:2" x14ac:dyDescent="0.25">
      <c r="A18" s="10" t="s">
        <v>14</v>
      </c>
      <c r="B18" s="11">
        <v>13586738</v>
      </c>
    </row>
    <row r="19" spans="1:2" x14ac:dyDescent="0.25">
      <c r="A19" s="8" t="s">
        <v>15</v>
      </c>
      <c r="B19" s="9">
        <f>SUM(B17:B18)</f>
        <v>136457497</v>
      </c>
    </row>
    <row r="20" spans="1:2" x14ac:dyDescent="0.25">
      <c r="A20" s="10"/>
      <c r="B20" s="11"/>
    </row>
    <row r="21" spans="1:2" x14ac:dyDescent="0.25">
      <c r="A21" s="10" t="s">
        <v>16</v>
      </c>
      <c r="B21" s="11">
        <v>10004444</v>
      </c>
    </row>
    <row r="22" spans="1:2" x14ac:dyDescent="0.25">
      <c r="A22" s="10" t="s">
        <v>17</v>
      </c>
      <c r="B22" s="11">
        <v>231371830</v>
      </c>
    </row>
    <row r="23" spans="1:2" x14ac:dyDescent="0.25">
      <c r="A23" s="10" t="s">
        <v>18</v>
      </c>
      <c r="B23" s="11">
        <v>99751587</v>
      </c>
    </row>
    <row r="24" spans="1:2" x14ac:dyDescent="0.25">
      <c r="A24" s="10" t="s">
        <v>19</v>
      </c>
      <c r="B24" s="11">
        <v>87381230</v>
      </c>
    </row>
    <row r="25" spans="1:2" x14ac:dyDescent="0.25">
      <c r="A25" s="10" t="s">
        <v>20</v>
      </c>
      <c r="B25" s="11">
        <v>25353581</v>
      </c>
    </row>
    <row r="26" spans="1:2" x14ac:dyDescent="0.25">
      <c r="A26" s="10" t="s">
        <v>21</v>
      </c>
      <c r="B26" s="11">
        <v>7040040</v>
      </c>
    </row>
    <row r="27" spans="1:2" x14ac:dyDescent="0.25">
      <c r="A27" s="10" t="s">
        <v>22</v>
      </c>
      <c r="B27" s="11">
        <v>211333541</v>
      </c>
    </row>
    <row r="28" spans="1:2" x14ac:dyDescent="0.25">
      <c r="A28" s="8" t="s">
        <v>26</v>
      </c>
      <c r="B28" s="9">
        <f>SUM(B21:B27)</f>
        <v>672236253</v>
      </c>
    </row>
    <row r="29" spans="1:2" x14ac:dyDescent="0.25">
      <c r="A29" s="10"/>
      <c r="B29" s="11"/>
    </row>
    <row r="30" spans="1:2" x14ac:dyDescent="0.25">
      <c r="A30" s="10" t="s">
        <v>23</v>
      </c>
      <c r="B30" s="11">
        <v>819683353</v>
      </c>
    </row>
    <row r="31" spans="1:2" x14ac:dyDescent="0.25">
      <c r="A31" s="10" t="s">
        <v>24</v>
      </c>
      <c r="B31" s="11">
        <v>169986236</v>
      </c>
    </row>
    <row r="32" spans="1:2" x14ac:dyDescent="0.25">
      <c r="A32" s="12" t="s">
        <v>27</v>
      </c>
      <c r="B32" s="13">
        <f>SUM(B30:B31)</f>
        <v>989669589</v>
      </c>
    </row>
    <row r="34" spans="1:2" x14ac:dyDescent="0.25">
      <c r="A34" s="5" t="s">
        <v>42</v>
      </c>
      <c r="B34" s="2">
        <f>+B5+B15+B19+B28+B32</f>
        <v>3727604617</v>
      </c>
    </row>
    <row r="37" spans="1:2" x14ac:dyDescent="0.25">
      <c r="A37" s="6" t="s">
        <v>25</v>
      </c>
      <c r="B37" s="7">
        <v>897086651</v>
      </c>
    </row>
    <row r="38" spans="1:2" x14ac:dyDescent="0.25">
      <c r="A38" s="8" t="s">
        <v>28</v>
      </c>
      <c r="B38" s="9">
        <f>SUM(B37)</f>
        <v>897086651</v>
      </c>
    </row>
    <row r="39" spans="1:2" x14ac:dyDescent="0.25">
      <c r="A39" s="10"/>
      <c r="B39" s="11"/>
    </row>
    <row r="40" spans="1:2" x14ac:dyDescent="0.25">
      <c r="A40" s="10" t="s">
        <v>29</v>
      </c>
      <c r="B40" s="11">
        <v>130788747</v>
      </c>
    </row>
    <row r="41" spans="1:2" x14ac:dyDescent="0.25">
      <c r="A41" s="10" t="s">
        <v>30</v>
      </c>
      <c r="B41" s="11">
        <v>840688746</v>
      </c>
    </row>
    <row r="42" spans="1:2" x14ac:dyDescent="0.25">
      <c r="A42" s="10" t="s">
        <v>31</v>
      </c>
      <c r="B42" s="11">
        <v>71938146</v>
      </c>
    </row>
    <row r="43" spans="1:2" x14ac:dyDescent="0.25">
      <c r="A43" s="10" t="s">
        <v>32</v>
      </c>
      <c r="B43" s="11">
        <v>1260959213</v>
      </c>
    </row>
    <row r="44" spans="1:2" x14ac:dyDescent="0.25">
      <c r="A44" s="8" t="s">
        <v>33</v>
      </c>
      <c r="B44" s="9">
        <f>SUM(B40:B43)</f>
        <v>2304374852</v>
      </c>
    </row>
    <row r="45" spans="1:2" x14ac:dyDescent="0.25">
      <c r="A45" s="10"/>
      <c r="B45" s="11"/>
    </row>
    <row r="46" spans="1:2" x14ac:dyDescent="0.25">
      <c r="A46" s="10" t="s">
        <v>34</v>
      </c>
      <c r="B46" s="11">
        <v>1870726889</v>
      </c>
    </row>
    <row r="47" spans="1:2" x14ac:dyDescent="0.25">
      <c r="A47" s="12" t="s">
        <v>35</v>
      </c>
      <c r="B47" s="13">
        <f>SUM(B46)</f>
        <v>1870726889</v>
      </c>
    </row>
    <row r="49" spans="1:2" x14ac:dyDescent="0.25">
      <c r="A49" s="5" t="s">
        <v>40</v>
      </c>
      <c r="B49" s="2">
        <f>+B38+B44+B47</f>
        <v>5072188392</v>
      </c>
    </row>
    <row r="52" spans="1:2" x14ac:dyDescent="0.25">
      <c r="A52" s="6" t="s">
        <v>36</v>
      </c>
      <c r="B52" s="7">
        <v>-1945398315</v>
      </c>
    </row>
    <row r="53" spans="1:2" x14ac:dyDescent="0.25">
      <c r="A53" s="10" t="s">
        <v>37</v>
      </c>
      <c r="B53" s="11">
        <v>-83761535</v>
      </c>
    </row>
    <row r="54" spans="1:2" x14ac:dyDescent="0.25">
      <c r="A54" s="14" t="s">
        <v>38</v>
      </c>
      <c r="B54" s="15">
        <v>-4501490428</v>
      </c>
    </row>
    <row r="55" spans="1:2" x14ac:dyDescent="0.25">
      <c r="A55" s="16"/>
      <c r="B55" s="17"/>
    </row>
    <row r="56" spans="1:2" x14ac:dyDescent="0.25">
      <c r="A56" s="5" t="s">
        <v>39</v>
      </c>
      <c r="B56" s="2">
        <f>SUM(B52:B54)</f>
        <v>-6530650278</v>
      </c>
    </row>
    <row r="59" spans="1:2" x14ac:dyDescent="0.25">
      <c r="A59" s="3" t="s">
        <v>41</v>
      </c>
      <c r="B59" s="4">
        <f>+B34+B49+B56</f>
        <v>2269142731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PASIVOS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daraya</dc:creator>
  <cp:lastModifiedBy>Mónica Roldán Figueroa</cp:lastModifiedBy>
  <cp:lastPrinted>2011-01-06T12:13:59Z</cp:lastPrinted>
  <dcterms:created xsi:type="dcterms:W3CDTF">2010-11-09T18:29:54Z</dcterms:created>
  <dcterms:modified xsi:type="dcterms:W3CDTF">2013-10-07T20:03:34Z</dcterms:modified>
</cp:coreProperties>
</file>